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8_{800B826D-CB53-4962-BF95-2662572DCA17}" xr6:coauthVersionLast="46" xr6:coauthVersionMax="46" xr10:uidLastSave="{00000000-0000-0000-0000-000000000000}"/>
  <bookViews>
    <workbookView xWindow="-120" yWindow="-120" windowWidth="20730" windowHeight="11310" xr2:uid="{00000000-000D-0000-FFFF-FFFF00000000}"/>
  </bookViews>
  <sheets>
    <sheet name="Sheet1" sheetId="23" r:id="rId1"/>
    <sheet name="ส. โลจิส" sheetId="1" r:id="rId2"/>
    <sheet name="ส. โลจิส ม.6" sheetId="14" r:id="rId3"/>
    <sheet name="ส. ภาษา" sheetId="7" r:id="rId4"/>
    <sheet name="ส. ภาษา ม.6" sheetId="15" r:id="rId5"/>
    <sheet name="ส. จัดการ" sheetId="8" r:id="rId6"/>
    <sheet name="ส. จัดการ ม.6" sheetId="16" r:id="rId7"/>
    <sheet name="ส. เทคโน" sheetId="10" r:id="rId8"/>
    <sheet name="ส. เทคโน ม.6" sheetId="17" r:id="rId9"/>
    <sheet name="ส. ดิจิทัล" sheetId="19" r:id="rId10"/>
    <sheet name="ส. ดิจิทัล ม.6" sheetId="21" r:id="rId11"/>
    <sheet name="ส. ดิจิทัล ทวิภาคี" sheetId="22" r:id="rId12"/>
    <sheet name="ส. ค้าปลีก" sheetId="9" r:id="rId13"/>
    <sheet name="ส. ค้าปลีก ม.6" sheetId="18" r:id="rId14"/>
    <sheet name="หลักสูตรรวมสาขา" sheetId="11" r:id="rId15"/>
    <sheet name="Sheet2" sheetId="12" r:id="rId16"/>
    <sheet name="รายวิชาเดินเรือ" sheetId="13" r:id="rId17"/>
  </sheets>
  <calcPr calcId="181029"/>
</workbook>
</file>

<file path=xl/calcChain.xml><?xml version="1.0" encoding="utf-8"?>
<calcChain xmlns="http://schemas.openxmlformats.org/spreadsheetml/2006/main">
  <c r="J104" i="14" l="1"/>
  <c r="K104" i="14"/>
  <c r="I104" i="14"/>
  <c r="J102" i="1"/>
  <c r="K102" i="1"/>
  <c r="L102" i="1"/>
  <c r="I102" i="1"/>
  <c r="E102" i="1"/>
  <c r="F102" i="1"/>
  <c r="D102" i="1"/>
  <c r="J30" i="1"/>
  <c r="K30" i="1"/>
  <c r="I30" i="1"/>
  <c r="E30" i="1"/>
  <c r="F30" i="1"/>
  <c r="D30" i="1"/>
  <c r="L103" i="1"/>
  <c r="J32" i="18"/>
  <c r="K32" i="18"/>
  <c r="I32" i="18"/>
  <c r="E32" i="18"/>
  <c r="F32" i="18"/>
  <c r="J28" i="18"/>
  <c r="K28" i="18"/>
  <c r="I28" i="18"/>
  <c r="E28" i="18"/>
  <c r="F28" i="18"/>
  <c r="D28" i="18"/>
  <c r="J29" i="9"/>
  <c r="K29" i="9"/>
  <c r="I29" i="9"/>
  <c r="E29" i="9"/>
  <c r="F29" i="9"/>
  <c r="D29" i="9"/>
  <c r="J98" i="7"/>
  <c r="K98" i="7"/>
  <c r="I98" i="7"/>
  <c r="D29" i="7"/>
  <c r="J29" i="7"/>
  <c r="K29" i="7"/>
  <c r="I29" i="7"/>
  <c r="F29" i="7"/>
  <c r="K28" i="15"/>
  <c r="F28" i="15"/>
  <c r="J98" i="8"/>
  <c r="K98" i="8"/>
  <c r="I98" i="8"/>
  <c r="J107" i="16"/>
  <c r="K107" i="16"/>
  <c r="I107" i="16"/>
  <c r="K28" i="17"/>
  <c r="F28" i="17"/>
  <c r="F30" i="17" l="1"/>
  <c r="K132" i="17" s="1"/>
  <c r="K97" i="22" l="1"/>
  <c r="J97" i="22"/>
  <c r="I97" i="22"/>
  <c r="F97" i="22"/>
  <c r="E97" i="22"/>
  <c r="D97" i="22"/>
  <c r="K63" i="22"/>
  <c r="J63" i="22"/>
  <c r="I63" i="22"/>
  <c r="F63" i="22"/>
  <c r="E63" i="22"/>
  <c r="D63" i="22"/>
  <c r="K26" i="22"/>
  <c r="K30" i="22" s="1"/>
  <c r="J26" i="22"/>
  <c r="J30" i="22" s="1"/>
  <c r="I26" i="22"/>
  <c r="I30" i="22" s="1"/>
  <c r="F26" i="22"/>
  <c r="F30" i="22" s="1"/>
  <c r="E26" i="22"/>
  <c r="E30" i="22" s="1"/>
  <c r="D26" i="22"/>
  <c r="D30" i="22" s="1"/>
  <c r="K97" i="21"/>
  <c r="J97" i="21"/>
  <c r="I97" i="21"/>
  <c r="F97" i="21"/>
  <c r="E97" i="21"/>
  <c r="D97" i="21"/>
  <c r="K63" i="21"/>
  <c r="J63" i="21"/>
  <c r="I63" i="21"/>
  <c r="F63" i="21"/>
  <c r="E63" i="21"/>
  <c r="D63" i="21"/>
  <c r="K26" i="21"/>
  <c r="K30" i="21" s="1"/>
  <c r="J26" i="21"/>
  <c r="J30" i="21" s="1"/>
  <c r="I26" i="21"/>
  <c r="I30" i="21" s="1"/>
  <c r="F26" i="21"/>
  <c r="F30" i="21" s="1"/>
  <c r="E26" i="21"/>
  <c r="E30" i="21" s="1"/>
  <c r="D26" i="21"/>
  <c r="D30" i="21" s="1"/>
  <c r="F29" i="19"/>
  <c r="K97" i="19"/>
  <c r="J97" i="19"/>
  <c r="I97" i="19"/>
  <c r="F97" i="19"/>
  <c r="E97" i="19"/>
  <c r="D97" i="19"/>
  <c r="K63" i="19"/>
  <c r="J63" i="19"/>
  <c r="I63" i="19"/>
  <c r="F63" i="19"/>
  <c r="E63" i="19"/>
  <c r="D63" i="19"/>
  <c r="K29" i="19"/>
  <c r="J29" i="19"/>
  <c r="I29" i="19"/>
  <c r="E29" i="19"/>
  <c r="D29" i="19"/>
  <c r="D106" i="18" l="1"/>
  <c r="K131" i="17"/>
  <c r="J131" i="17"/>
  <c r="I131" i="17"/>
  <c r="F129" i="17"/>
  <c r="F131" i="17" s="1"/>
  <c r="E129" i="17"/>
  <c r="E131" i="17" s="1"/>
  <c r="D129" i="17"/>
  <c r="D131" i="17" s="1"/>
  <c r="I95" i="17"/>
  <c r="D95" i="17"/>
  <c r="F69" i="15" l="1"/>
  <c r="E69" i="15"/>
  <c r="D69" i="15"/>
  <c r="K66" i="15"/>
  <c r="J66" i="15"/>
  <c r="I66" i="15"/>
  <c r="F66" i="15"/>
  <c r="E66" i="15"/>
  <c r="D66" i="15"/>
  <c r="K65" i="14"/>
  <c r="J65" i="14"/>
  <c r="I65" i="14"/>
  <c r="F65" i="14"/>
  <c r="E65" i="14"/>
  <c r="D65" i="14"/>
  <c r="K106" i="18" l="1"/>
  <c r="J106" i="18"/>
  <c r="I106" i="18"/>
  <c r="F106" i="18"/>
  <c r="E106" i="18"/>
  <c r="K69" i="18"/>
  <c r="J69" i="18"/>
  <c r="I69" i="18"/>
  <c r="F65" i="18"/>
  <c r="F69" i="18" s="1"/>
  <c r="E65" i="18"/>
  <c r="E69" i="18" s="1"/>
  <c r="D65" i="18"/>
  <c r="D69" i="18" s="1"/>
  <c r="I107" i="18"/>
  <c r="D32" i="18"/>
  <c r="K97" i="9"/>
  <c r="J97" i="9"/>
  <c r="I97" i="9"/>
  <c r="F97" i="9"/>
  <c r="E97" i="9"/>
  <c r="J98" i="9" s="1"/>
  <c r="D97" i="9"/>
  <c r="I98" i="9" s="1"/>
  <c r="F63" i="9"/>
  <c r="E63" i="9"/>
  <c r="D63" i="9"/>
  <c r="K99" i="10"/>
  <c r="J99" i="10"/>
  <c r="I99" i="10"/>
  <c r="F99" i="10"/>
  <c r="E99" i="10"/>
  <c r="D99" i="10"/>
  <c r="K62" i="10"/>
  <c r="J62" i="10"/>
  <c r="I62" i="10"/>
  <c r="F62" i="10"/>
  <c r="E62" i="10"/>
  <c r="D62" i="10"/>
  <c r="K29" i="10"/>
  <c r="J29" i="10"/>
  <c r="I29" i="10"/>
  <c r="F29" i="10"/>
  <c r="E29" i="10"/>
  <c r="D29" i="10"/>
  <c r="K97" i="8"/>
  <c r="J97" i="8"/>
  <c r="I97" i="8"/>
  <c r="F97" i="8"/>
  <c r="E97" i="8"/>
  <c r="D97" i="8"/>
  <c r="K63" i="8"/>
  <c r="J63" i="8"/>
  <c r="I63" i="8"/>
  <c r="F63" i="8"/>
  <c r="E63" i="8"/>
  <c r="D63" i="8"/>
  <c r="K29" i="8"/>
  <c r="J29" i="8"/>
  <c r="I29" i="8"/>
  <c r="F29" i="8"/>
  <c r="E29" i="8"/>
  <c r="D29" i="8"/>
  <c r="D97" i="7"/>
  <c r="K97" i="7"/>
  <c r="J97" i="7"/>
  <c r="I97" i="7"/>
  <c r="F97" i="7"/>
  <c r="E97" i="7"/>
  <c r="K63" i="7"/>
  <c r="J63" i="7"/>
  <c r="I63" i="7"/>
  <c r="F63" i="7"/>
  <c r="E63" i="7"/>
  <c r="D63" i="7"/>
  <c r="E29" i="7"/>
  <c r="K67" i="1"/>
  <c r="J67" i="1"/>
  <c r="I67" i="1"/>
  <c r="F67" i="1"/>
  <c r="K103" i="1" s="1"/>
  <c r="E67" i="1"/>
  <c r="J103" i="1" s="1"/>
  <c r="D67" i="1"/>
  <c r="I103" i="1" s="1"/>
  <c r="K95" i="17"/>
  <c r="J95" i="17"/>
  <c r="F95" i="17"/>
  <c r="E95" i="17"/>
  <c r="K66" i="17"/>
  <c r="J66" i="17"/>
  <c r="I66" i="17"/>
  <c r="F61" i="17"/>
  <c r="F66" i="17" s="1"/>
  <c r="E61" i="17"/>
  <c r="E66" i="17" s="1"/>
  <c r="D61" i="17"/>
  <c r="D66" i="17" s="1"/>
  <c r="K30" i="17"/>
  <c r="J28" i="17"/>
  <c r="J30" i="17" s="1"/>
  <c r="I28" i="17"/>
  <c r="I30" i="17" s="1"/>
  <c r="E28" i="17"/>
  <c r="E30" i="17" s="1"/>
  <c r="D28" i="17"/>
  <c r="D30" i="17" s="1"/>
  <c r="K103" i="16"/>
  <c r="K106" i="16" s="1"/>
  <c r="J103" i="16"/>
  <c r="J106" i="16" s="1"/>
  <c r="I103" i="16"/>
  <c r="I106" i="16" s="1"/>
  <c r="F103" i="16"/>
  <c r="F106" i="16" s="1"/>
  <c r="E103" i="16"/>
  <c r="E106" i="16" s="1"/>
  <c r="D103" i="16"/>
  <c r="D106" i="16" s="1"/>
  <c r="K69" i="16"/>
  <c r="J69" i="16"/>
  <c r="I69" i="16"/>
  <c r="F65" i="16"/>
  <c r="F69" i="16" s="1"/>
  <c r="E65" i="16"/>
  <c r="E69" i="16" s="1"/>
  <c r="D65" i="16"/>
  <c r="D69" i="16" s="1"/>
  <c r="K28" i="16"/>
  <c r="K32" i="16" s="1"/>
  <c r="J28" i="16"/>
  <c r="J32" i="16" s="1"/>
  <c r="I28" i="16"/>
  <c r="I32" i="16" s="1"/>
  <c r="F28" i="16"/>
  <c r="F32" i="16" s="1"/>
  <c r="E28" i="16"/>
  <c r="E32" i="16" s="1"/>
  <c r="D28" i="16"/>
  <c r="D32" i="16" s="1"/>
  <c r="K103" i="15"/>
  <c r="K106" i="15" s="1"/>
  <c r="J103" i="15"/>
  <c r="J106" i="15" s="1"/>
  <c r="I103" i="15"/>
  <c r="I106" i="15" s="1"/>
  <c r="F103" i="15"/>
  <c r="F106" i="15" s="1"/>
  <c r="E103" i="15"/>
  <c r="E106" i="15" s="1"/>
  <c r="D103" i="15"/>
  <c r="D106" i="15" s="1"/>
  <c r="K32" i="15"/>
  <c r="J28" i="15"/>
  <c r="J32" i="15" s="1"/>
  <c r="I28" i="15"/>
  <c r="I32" i="15" s="1"/>
  <c r="F32" i="15"/>
  <c r="E28" i="15"/>
  <c r="E32" i="15" s="1"/>
  <c r="D28" i="15"/>
  <c r="D32" i="15" s="1"/>
  <c r="K103" i="14"/>
  <c r="J103" i="14"/>
  <c r="I103" i="14"/>
  <c r="F103" i="14"/>
  <c r="E103" i="14"/>
  <c r="D103" i="14"/>
  <c r="F68" i="14"/>
  <c r="E68" i="14"/>
  <c r="D68" i="14"/>
  <c r="K28" i="14"/>
  <c r="K32" i="14" s="1"/>
  <c r="J28" i="14"/>
  <c r="J32" i="14" s="1"/>
  <c r="I28" i="14"/>
  <c r="I32" i="14" s="1"/>
  <c r="F28" i="14"/>
  <c r="F32" i="14" s="1"/>
  <c r="E28" i="14"/>
  <c r="E32" i="14" s="1"/>
  <c r="D28" i="14"/>
  <c r="D32" i="14" s="1"/>
  <c r="K107" i="18" l="1"/>
  <c r="J107" i="18"/>
  <c r="K98" i="9"/>
  <c r="K107" i="15"/>
  <c r="J107" i="15"/>
  <c r="I107" i="15"/>
  <c r="J132" i="17"/>
  <c r="I132" i="17"/>
  <c r="I100" i="10"/>
  <c r="J100" i="10"/>
  <c r="K100" i="10"/>
  <c r="J25" i="13"/>
  <c r="I25" i="13"/>
  <c r="H25" i="13"/>
  <c r="E23" i="13"/>
  <c r="E25" i="13" s="1"/>
  <c r="D23" i="13"/>
  <c r="D25" i="13" s="1"/>
  <c r="C23" i="13"/>
  <c r="C25" i="13" s="1"/>
  <c r="J15" i="13"/>
  <c r="J19" i="13" s="1"/>
  <c r="I15" i="13"/>
  <c r="I19" i="13" s="1"/>
  <c r="H15" i="13"/>
  <c r="H19" i="13" s="1"/>
  <c r="E15" i="13"/>
  <c r="E19" i="13" s="1"/>
  <c r="D15" i="13"/>
  <c r="D19" i="13" s="1"/>
  <c r="C15" i="13"/>
  <c r="C19" i="13" s="1"/>
  <c r="J536" i="11" l="1"/>
  <c r="K536" i="11"/>
  <c r="I536" i="11"/>
  <c r="K533" i="11"/>
  <c r="J533" i="11"/>
  <c r="I533" i="11"/>
  <c r="F533" i="11"/>
  <c r="F536" i="11" s="1"/>
  <c r="E533" i="11"/>
  <c r="E536" i="11" s="1"/>
  <c r="D533" i="11"/>
  <c r="D536" i="11" s="1"/>
  <c r="K500" i="11"/>
  <c r="J500" i="11"/>
  <c r="I500" i="11"/>
  <c r="F496" i="11"/>
  <c r="F500" i="11" s="1"/>
  <c r="E496" i="11"/>
  <c r="E500" i="11" s="1"/>
  <c r="D496" i="11"/>
  <c r="D500" i="11" s="1"/>
  <c r="K460" i="11"/>
  <c r="K464" i="11" s="1"/>
  <c r="J460" i="11"/>
  <c r="J464" i="11" s="1"/>
  <c r="I460" i="11"/>
  <c r="I464" i="11" s="1"/>
  <c r="F460" i="11"/>
  <c r="F464" i="11" s="1"/>
  <c r="E460" i="11"/>
  <c r="E464" i="11" s="1"/>
  <c r="D460" i="11"/>
  <c r="D464" i="11" s="1"/>
  <c r="E428" i="11" l="1"/>
  <c r="D428" i="11"/>
  <c r="K425" i="11"/>
  <c r="K428" i="11" s="1"/>
  <c r="J425" i="11"/>
  <c r="J428" i="11" s="1"/>
  <c r="I425" i="11"/>
  <c r="I428" i="11" s="1"/>
  <c r="F425" i="11"/>
  <c r="F428" i="11" s="1"/>
  <c r="E425" i="11"/>
  <c r="D425" i="11"/>
  <c r="K392" i="11"/>
  <c r="J392" i="11"/>
  <c r="I392" i="11"/>
  <c r="D392" i="11"/>
  <c r="F388" i="11"/>
  <c r="F392" i="11" s="1"/>
  <c r="E388" i="11"/>
  <c r="E392" i="11" s="1"/>
  <c r="D388" i="11"/>
  <c r="K353" i="11"/>
  <c r="K356" i="11" s="1"/>
  <c r="J353" i="11"/>
  <c r="J356" i="11" s="1"/>
  <c r="I353" i="11"/>
  <c r="I356" i="11" s="1"/>
  <c r="F353" i="11"/>
  <c r="F356" i="11" s="1"/>
  <c r="E353" i="11"/>
  <c r="E356" i="11" s="1"/>
  <c r="D353" i="11"/>
  <c r="D356" i="11" s="1"/>
  <c r="K317" i="11"/>
  <c r="K320" i="11" s="1"/>
  <c r="J317" i="11"/>
  <c r="J320" i="11" s="1"/>
  <c r="I317" i="11"/>
  <c r="I320" i="11" s="1"/>
  <c r="F317" i="11"/>
  <c r="F320" i="11" s="1"/>
  <c r="E317" i="11"/>
  <c r="E320" i="11" s="1"/>
  <c r="D317" i="11"/>
  <c r="D320" i="11" s="1"/>
  <c r="K284" i="11"/>
  <c r="J284" i="11"/>
  <c r="I284" i="11"/>
  <c r="F280" i="11"/>
  <c r="F284" i="11" s="1"/>
  <c r="E280" i="11"/>
  <c r="E284" i="11" s="1"/>
  <c r="D280" i="11"/>
  <c r="D284" i="11" s="1"/>
  <c r="K244" i="11"/>
  <c r="K248" i="11" s="1"/>
  <c r="J244" i="11"/>
  <c r="J248" i="11" s="1"/>
  <c r="I244" i="11"/>
  <c r="I248" i="11" s="1"/>
  <c r="F244" i="11"/>
  <c r="F248" i="11" s="1"/>
  <c r="E244" i="11"/>
  <c r="E248" i="11" s="1"/>
  <c r="D244" i="11"/>
  <c r="D248" i="11" s="1"/>
  <c r="K209" i="11"/>
  <c r="K212" i="11" s="1"/>
  <c r="J209" i="11"/>
  <c r="J212" i="11" s="1"/>
  <c r="I209" i="11"/>
  <c r="I212" i="11" s="1"/>
  <c r="F209" i="11"/>
  <c r="F212" i="11" s="1"/>
  <c r="E209" i="11"/>
  <c r="E212" i="11" s="1"/>
  <c r="D209" i="11"/>
  <c r="D212" i="11" s="1"/>
  <c r="K176" i="11"/>
  <c r="J176" i="11"/>
  <c r="I176" i="11"/>
  <c r="F172" i="11"/>
  <c r="F176" i="11" s="1"/>
  <c r="E172" i="11"/>
  <c r="E176" i="11" s="1"/>
  <c r="D172" i="11"/>
  <c r="D176" i="11" s="1"/>
  <c r="K136" i="11"/>
  <c r="K140" i="11" s="1"/>
  <c r="J136" i="11"/>
  <c r="J140" i="11" s="1"/>
  <c r="I136" i="11"/>
  <c r="I140" i="11" s="1"/>
  <c r="F136" i="11"/>
  <c r="F140" i="11" s="1"/>
  <c r="E136" i="11"/>
  <c r="E140" i="11" s="1"/>
  <c r="D136" i="11"/>
  <c r="D140" i="11" s="1"/>
  <c r="K101" i="11"/>
  <c r="K104" i="11" s="1"/>
  <c r="J101" i="11"/>
  <c r="J104" i="11" s="1"/>
  <c r="I101" i="11"/>
  <c r="I104" i="11" s="1"/>
  <c r="F101" i="11"/>
  <c r="F104" i="11" s="1"/>
  <c r="E101" i="11"/>
  <c r="E104" i="11" s="1"/>
  <c r="D101" i="11"/>
  <c r="D104" i="11" s="1"/>
  <c r="K68" i="11"/>
  <c r="J68" i="11"/>
  <c r="I68" i="11"/>
  <c r="F64" i="11"/>
  <c r="F68" i="11" s="1"/>
  <c r="E64" i="11"/>
  <c r="E68" i="11" s="1"/>
  <c r="D64" i="11"/>
  <c r="D68" i="11" s="1"/>
  <c r="K28" i="11"/>
  <c r="K32" i="11" s="1"/>
  <c r="J28" i="11"/>
  <c r="J32" i="11" s="1"/>
  <c r="I28" i="11"/>
  <c r="I32" i="11" s="1"/>
  <c r="F28" i="11"/>
  <c r="F32" i="11" s="1"/>
  <c r="E28" i="11"/>
  <c r="E32" i="11" s="1"/>
  <c r="D28" i="11"/>
  <c r="D32" i="11" s="1"/>
  <c r="E47" i="13"/>
  <c r="E44" i="13"/>
  <c r="C47" i="13"/>
  <c r="C44" i="13"/>
  <c r="H47" i="13"/>
  <c r="H44" i="13"/>
  <c r="I44" i="13"/>
  <c r="I47" i="13"/>
  <c r="D47" i="13"/>
  <c r="D44" i="13"/>
  <c r="J47" i="13"/>
  <c r="J44" i="13"/>
</calcChain>
</file>

<file path=xl/sharedStrings.xml><?xml version="1.0" encoding="utf-8"?>
<sst xmlns="http://schemas.openxmlformats.org/spreadsheetml/2006/main" count="3453" uniqueCount="362">
  <si>
    <t>โครงสร้างหลักสูตร</t>
  </si>
  <si>
    <t>รหัสวิชา</t>
  </si>
  <si>
    <t>ชื่อวิชา</t>
  </si>
  <si>
    <t>ท</t>
  </si>
  <si>
    <t>ป</t>
  </si>
  <si>
    <t>น</t>
  </si>
  <si>
    <t xml:space="preserve">     1.1 กลุ่มวิชาภาษาไทย (ไม่น้อยกว่า 3 หน่วยกิต)</t>
  </si>
  <si>
    <t xml:space="preserve">     1.2 กลุ่มวิชาภาษาต่างประเทศ (ไม่น้อยกว่า 6 หน่วยกิต)</t>
  </si>
  <si>
    <t xml:space="preserve">     1.5 กลุ่มวิชาสังคมศึกษา (ไม่น้อยกว่า 3 หน่วยกิต)</t>
  </si>
  <si>
    <t>4. กิจกรรมเสริมหลักสูตร ( 2 ชั่วโมงต่อสัปดาห์ )</t>
  </si>
  <si>
    <t xml:space="preserve">     2.4 ฝึกประสบการณ์สมรรถนะวิชาชีพ ( 4 หน่วยกิต)</t>
  </si>
  <si>
    <t xml:space="preserve">     2.5 โครงงานพัฒนาสมรรถนะวิชาชีพ ( 4 หน่วยกิต)</t>
  </si>
  <si>
    <t>วิทยาลัยเทคโนโลยีไทยโกลบอลบริหารธุรกิจ</t>
  </si>
  <si>
    <t>ปวส.1 ภาคเรียนที่ 1</t>
  </si>
  <si>
    <t>ปวส.1 ภาคเรียนที่ 2</t>
  </si>
  <si>
    <t>ปวส.2 ภาคเรียนที่ 3</t>
  </si>
  <si>
    <t>ปวส.2 ภาคเรียนที่ 4</t>
  </si>
  <si>
    <t>1. หมวดวิชาสมรรถนะแกนกลาง  ไม่น้อยกว่า 21 หน่วยกิต</t>
  </si>
  <si>
    <t xml:space="preserve">     1.3 กลุ่มวิชาวิทยาศาสตร์ (ไม่น้อยกว่า 3 หน่วยกิต)</t>
  </si>
  <si>
    <t xml:space="preserve">     1.4 กลุ่มวิชาคณิตศาสตร์ (ไม่น้อยกว่า 3 หน่วยกิต)</t>
  </si>
  <si>
    <t xml:space="preserve">     1.6 กลุ่มวิชามนุษยศาสตร์ (ไม่น้อยกว่า 3 หน่วยกิต)</t>
  </si>
  <si>
    <t>2. หมวดวิชาสมรรถนะวิชาชีพ  ไม่น้อยกว่า 57 หน่วยกิต</t>
  </si>
  <si>
    <t xml:space="preserve">     2.1 กลุ่มสมรรถนะวิชาชีพพื้นฐาน (15 หน่วยกิต)</t>
  </si>
  <si>
    <t xml:space="preserve">     2.2 กลุ่มสมรรถนะวิชาชีพเฉพาะ (21 หน่วยกิต)</t>
  </si>
  <si>
    <t xml:space="preserve">     2.3 กลุ่มสมรรถนะวิชาชีพเลือก  (ไม่น้อยกว่า 12 หน่วยกิต)</t>
  </si>
  <si>
    <t>3. หมวดวิชาเลือกเสรี ไม่น้อยกว่า 6 หน่วยกิต</t>
  </si>
  <si>
    <t>รวมไม่น้อยกว่า 83 หน่วยกิต</t>
  </si>
  <si>
    <r>
      <t xml:space="preserve">แผนการเรียนหลักสูตรประกาศนียบัตรวิชาชีพชั้นสูง (ปวส.) พุทธศักราช 2563   </t>
    </r>
    <r>
      <rPr>
        <b/>
        <u/>
        <sz val="16"/>
        <color theme="1"/>
        <rFont val="TH SarabunPSK"/>
        <family val="2"/>
      </rPr>
      <t xml:space="preserve"> ( เริ่มใช้ 1/2563)</t>
    </r>
  </si>
  <si>
    <t>ประเภทวิชาเทคโนโลยีสารสนเทศและการสื่อสาร   สาขาวิชาเทคโนโลยีสารสนเทศ  สาขางานนักพัฒนาซอฟต์แวร์คอมพิวเตอร์</t>
  </si>
  <si>
    <t>30000 - 1103</t>
  </si>
  <si>
    <t>การฟังและการพูดเพื่อพัฒนาบุคลิกภาพ</t>
  </si>
  <si>
    <t>30000 - 1201</t>
  </si>
  <si>
    <t xml:space="preserve">ภาษาอังกฤษเพื่อการสื่อสาร </t>
  </si>
  <si>
    <t>คณิตศาสตร์เพื่อพัฒนาทักษะการคิด</t>
  </si>
  <si>
    <t>30000 - 1402</t>
  </si>
  <si>
    <t>30000 - 1602</t>
  </si>
  <si>
    <t>การคิดอย่างเป็นระบบ</t>
  </si>
  <si>
    <t>30001 - 2001</t>
  </si>
  <si>
    <t>เทคโนโลยีสารสนเทศเพื่อการจัดการ</t>
  </si>
  <si>
    <t>30901 - 1001</t>
  </si>
  <si>
    <t>30901 - 1003</t>
  </si>
  <si>
    <t>ระบบฐานข้อมูลและการออกแบบ</t>
  </si>
  <si>
    <t>30901 - 2003</t>
  </si>
  <si>
    <t>การพัฒนาระบบฐานข้อมูล</t>
  </si>
  <si>
    <t>30901 - 2121</t>
  </si>
  <si>
    <t>เทคโนโลยีเว็บสำเร็จรูป</t>
  </si>
  <si>
    <t>30000 - 2001</t>
  </si>
  <si>
    <t>กิจกรรมองค์การวิชาชีพ 1</t>
  </si>
  <si>
    <t>30001 - 1001</t>
  </si>
  <si>
    <t>30001 - 1051</t>
  </si>
  <si>
    <t>30901 - 1002</t>
  </si>
  <si>
    <t>30901 - 2004</t>
  </si>
  <si>
    <t>5. รายวิชาปรับพื้นฐาน</t>
  </si>
  <si>
    <t>รวมไม่น้อยกว่า 99 หน่วยกิต</t>
  </si>
  <si>
    <t>30900 - 0005</t>
  </si>
  <si>
    <t>ระบบเครือข่ายคอมพิวเตอร์บื้องต้น</t>
  </si>
  <si>
    <t>การบริหารงานคุณภาพภายในองค์การ</t>
  </si>
  <si>
    <t>กฎหมายทั่วไปเกี่ยวกับงานอาชีพ</t>
  </si>
  <si>
    <t>การออกแบบและการพัฒนาเว็บไซต์</t>
  </si>
  <si>
    <t>30901 - 2122</t>
  </si>
  <si>
    <t>ระบบปฏิบัติการเครื่องแม่ข่าย</t>
  </si>
  <si>
    <t>การวิเคราะห์และการออกแบบเชิงวัตถุ</t>
  </si>
  <si>
    <t>การเขียนโปรแกรมด้วยภาษา Python</t>
  </si>
  <si>
    <t>30000 - 2002</t>
  </si>
  <si>
    <t>กิจกรรมองค์การวิชาชีพ 2</t>
  </si>
  <si>
    <t>30000 - 2003</t>
  </si>
  <si>
    <t>กิจกรรมองค์การวิชาชีพ 3</t>
  </si>
  <si>
    <t>30000 - 2004</t>
  </si>
  <si>
    <t>กิจกรรมองค์การวิชาชีพ 4</t>
  </si>
  <si>
    <t>30900 - 0003</t>
  </si>
  <si>
    <t>การใช้โปรแกรมมัลติ มีเดียเบื้องต้น</t>
  </si>
  <si>
    <t>30000 - 1302</t>
  </si>
  <si>
    <t>การวิจัยเบื้องต้น</t>
  </si>
  <si>
    <t>30000 - 1610</t>
  </si>
  <si>
    <t>นันทนาการเพื่อพัฒนาคุณภาพชีวิต</t>
  </si>
  <si>
    <t>30000 - 1214</t>
  </si>
  <si>
    <t>ภาษาอังกฤษเทคโนโลยีสารสนเทศ</t>
  </si>
  <si>
    <t>30000 - 1501</t>
  </si>
  <si>
    <t>ชีวิตกับสังคมไทย</t>
  </si>
  <si>
    <t>30901 - 2001</t>
  </si>
  <si>
    <t>30901 - 2005</t>
  </si>
  <si>
    <t>30901 - 2126</t>
  </si>
  <si>
    <t>30901 - 2105</t>
  </si>
  <si>
    <t>30901 - 2412</t>
  </si>
  <si>
    <t>การพัฒนาความคิดสร้างสรรค์แอนิเมชัน</t>
  </si>
  <si>
    <t>30900 - 0006</t>
  </si>
  <si>
    <t>การพิมพ์ดีดแบบสัมผัส</t>
  </si>
  <si>
    <t>โครงสร้างข้อมูลและอัลกอลิทึม</t>
  </si>
  <si>
    <t>การโปรแกรมเชิงวัตถุด้วยเทคโนโลยีจาวา</t>
  </si>
  <si>
    <t>ระบบประมวลผลแบบกลุ่มเมฆ</t>
  </si>
  <si>
    <t>การพัฒนาเว็บด้วยเทคโนโลยีดอตเน็ต</t>
  </si>
  <si>
    <t>30901 - 2116</t>
  </si>
  <si>
    <t>การพัฒนาระบบอีคอมเมิร์ซด้วยโปรแกรมสำเร็จรูป</t>
  </si>
  <si>
    <t>30901 - 2108</t>
  </si>
  <si>
    <t>การพัฒนาเว็บแอพพลิเคชั่นบนคอมพิวเตอร์พกพา</t>
  </si>
  <si>
    <t>30901 - 8501</t>
  </si>
  <si>
    <t>30901 - 2411</t>
  </si>
  <si>
    <t>การออกแบบมัลติมีเดียดิจิตอลเชิงปฏิสัมพันธ์</t>
  </si>
  <si>
    <t>30900 - 0004</t>
  </si>
  <si>
    <t>งานติดตั้งระบบคอมพิวเตอร์บื้องต้น</t>
  </si>
  <si>
    <t>30900 - 0001</t>
  </si>
  <si>
    <t>30900 - 0002</t>
  </si>
  <si>
    <t>การโปรแกรมเว็บเบื้องต้น</t>
  </si>
  <si>
    <t>หลักการเขียนโปรแกรมคอมพิวเตอร์เบื้องต้น</t>
  </si>
  <si>
    <t>การโปรแกรมคอมพิวเตอร์เชิงโครงสร้าง</t>
  </si>
  <si>
    <t>โครงงาน</t>
  </si>
  <si>
    <t>30200 - 1002</t>
  </si>
  <si>
    <t>30001 - 2003</t>
  </si>
  <si>
    <t>30200 - 1001</t>
  </si>
  <si>
    <t>30214 - 2001</t>
  </si>
  <si>
    <t>30214 - 2002</t>
  </si>
  <si>
    <t>หลักเศรษฐศาสตร์</t>
  </si>
  <si>
    <t>หลักการตลาด</t>
  </si>
  <si>
    <t>เทคโนโลยีดิจิทัลเพื่อการจัดการอาชีพ</t>
  </si>
  <si>
    <t>โลจิสติกส์และซัพพลายเชน</t>
  </si>
  <si>
    <t>การจัดการต้นทุนโลจิสติกส์</t>
  </si>
  <si>
    <t>30001 - 1002</t>
  </si>
  <si>
    <t>30001 - 1055</t>
  </si>
  <si>
    <t>องค์การและการจัดการสมัยใหม่</t>
  </si>
  <si>
    <t>กฎหมายธุรกิจ</t>
  </si>
  <si>
    <t>30214 - 2003</t>
  </si>
  <si>
    <t>30214 - 2004</t>
  </si>
  <si>
    <t>30214 - 2101</t>
  </si>
  <si>
    <t>30214 - 2005</t>
  </si>
  <si>
    <t>เทคโนโลยีการบริหารข้อมูลสำหรับโลจิสติกส์</t>
  </si>
  <si>
    <t>หลักการจัดซื้อ</t>
  </si>
  <si>
    <t>คลังสินค้าและศูนย์กระจายสินค้า</t>
  </si>
  <si>
    <t>การจัดการโลจิสติกส์และซัพพลายเชนเชิงธุรกิจ</t>
  </si>
  <si>
    <t>30214 - 2006</t>
  </si>
  <si>
    <t>30214 - 2007</t>
  </si>
  <si>
    <t>การจัดการขนส่ง</t>
  </si>
  <si>
    <t>การจัดการส่งออกนำเข้าสินค้าระหว่างประเทศ</t>
  </si>
  <si>
    <t>30214 - 2104</t>
  </si>
  <si>
    <t>เทคโนโลยีและเครื่องมืออุปกรณ์ในงานโลจิสติกส์</t>
  </si>
  <si>
    <t>30214 - 2105</t>
  </si>
  <si>
    <t>การจัดการโลจิสติกส์เพื่อสิ่งแวดล้อม</t>
  </si>
  <si>
    <t>30214 - 2106</t>
  </si>
  <si>
    <t>การวิจัยในงานโลจิสติกส์ละซัพพลายเชน</t>
  </si>
  <si>
    <t>30214 - 2108</t>
  </si>
  <si>
    <t>ระบบบรรจุภัณฑ์สำหรับโลจิสติกส์</t>
  </si>
  <si>
    <t>30214 - 2110</t>
  </si>
  <si>
    <t>การบริหารทรัพยากรมนุษย์</t>
  </si>
  <si>
    <t>30214 - 8501</t>
  </si>
  <si>
    <t>รวมไม่น้อยกว่า 96 หน่วยกิต</t>
  </si>
  <si>
    <t>30200 - 0001</t>
  </si>
  <si>
    <t>30200 - 0002</t>
  </si>
  <si>
    <t>30214 - 0001</t>
  </si>
  <si>
    <t>การขายเบื้องต้น</t>
  </si>
  <si>
    <t>โลจิสติกส์เบื้องต้น</t>
  </si>
  <si>
    <t>30200 - 0003</t>
  </si>
  <si>
    <t>ธุรกิจและการเป็นผู้ประกอบการ</t>
  </si>
  <si>
    <t>งานสำนักงานเชิงปฏิบัติการ</t>
  </si>
  <si>
    <t>การบัญชีเบื้องต้น</t>
  </si>
  <si>
    <t>30215 - 2001</t>
  </si>
  <si>
    <t>30215 - 2002</t>
  </si>
  <si>
    <t>การจัดการงานธุรการ</t>
  </si>
  <si>
    <t>การจัดการเชิงกลยุทธ์</t>
  </si>
  <si>
    <t>30215 - 2004</t>
  </si>
  <si>
    <t>30215 - 2006</t>
  </si>
  <si>
    <t>การภาษีอากร</t>
  </si>
  <si>
    <t>การจัดการธุรกิจขนาดย่อม</t>
  </si>
  <si>
    <t>30215 - 2101</t>
  </si>
  <si>
    <t>พฤติกรรมองค์กร</t>
  </si>
  <si>
    <t>30215  - 2003</t>
  </si>
  <si>
    <t>30215 - 2005</t>
  </si>
  <si>
    <t>30215 - 2007</t>
  </si>
  <si>
    <t>สัมมนาการจัดการ</t>
  </si>
  <si>
    <t>การเงินธุรกิจ</t>
  </si>
  <si>
    <t>30215 - 2102</t>
  </si>
  <si>
    <t>การจัดการการผลิต</t>
  </si>
  <si>
    <t>30215 - 2103</t>
  </si>
  <si>
    <t>การสื่อสารทางธุรกิจ</t>
  </si>
  <si>
    <t>30215 - 2105</t>
  </si>
  <si>
    <t>การจัดการธุรกิจระหว่างประเทศ</t>
  </si>
  <si>
    <t>30215 - 2108</t>
  </si>
  <si>
    <t>วิจัยทางธุรกิจ</t>
  </si>
  <si>
    <t>30215 - 2106</t>
  </si>
  <si>
    <t>ระบบสารสนเทศเพื่อการจัดการ</t>
  </si>
  <si>
    <t>30215 - 8501</t>
  </si>
  <si>
    <t>30215 - 0001</t>
  </si>
  <si>
    <t>การบริหารเวลาในสำนักงาน</t>
  </si>
  <si>
    <t>30214 - 0002</t>
  </si>
  <si>
    <t>30206 - 0001</t>
  </si>
  <si>
    <t>คอมพิวเตอร์และสารสนเทศเพื่องานอาชีพ</t>
  </si>
  <si>
    <t>รวมไม่น้อยกว่า 98 หน่วยกิต</t>
  </si>
  <si>
    <t>30212 - 0001</t>
  </si>
  <si>
    <t>ภาษาอังกฤษเพื่อการสื่อสารทางธุรกิจ</t>
  </si>
  <si>
    <t>30212 - 0002</t>
  </si>
  <si>
    <t>30212 - 0003</t>
  </si>
  <si>
    <t>ภาษาอังกฤษเพื่องานบริการลูกค้า</t>
  </si>
  <si>
    <t>ภาษาอังกฤษเพื่องานสำนักงาน</t>
  </si>
  <si>
    <t>30212 - 2001</t>
  </si>
  <si>
    <t>30212 - 2002</t>
  </si>
  <si>
    <t>ภาษาอังกฤษเพื่อการติดต่อทางธุรกิจ</t>
  </si>
  <si>
    <t>การสนทนาภาษาอังกฤษธุรกิจเบื้องต้น</t>
  </si>
  <si>
    <t>30212 - 2003</t>
  </si>
  <si>
    <t>30212 - 2004</t>
  </si>
  <si>
    <t>30212 - 2101</t>
  </si>
  <si>
    <t>ภาษาอังกฤษเพื่อการปฏิบัติงานในองค์กรธุรกิจ</t>
  </si>
  <si>
    <t>ถาษาอังกฤษเพื่อการนำเสนอทางธุรกิจ</t>
  </si>
  <si>
    <t>ภาษาอังกฤษปฏิบัติงานสำนักงาน</t>
  </si>
  <si>
    <t>30212 - 2005</t>
  </si>
  <si>
    <t>30212 - 2006</t>
  </si>
  <si>
    <t>30212 - 2007</t>
  </si>
  <si>
    <t>การอ่านภาษาอังกฤษธุรกิจ</t>
  </si>
  <si>
    <t>การเขียนภาษาอังกฤษธุรกิจ</t>
  </si>
  <si>
    <t>ภาษาอังกฤษเพื่อการหางานทำ</t>
  </si>
  <si>
    <t>30212 - 2102</t>
  </si>
  <si>
    <t>30212 - 2104</t>
  </si>
  <si>
    <t>30212 - 2111</t>
  </si>
  <si>
    <t>ภาษาอังกฤษปฏิบัติงานประชาสัมพันธ์</t>
  </si>
  <si>
    <t>ภาษาอังกฤษปฏิบัติงานการจัดประชุมสัมมนา</t>
  </si>
  <si>
    <t>ภาษาอังกฤษปฏิบัติงานการขาย</t>
  </si>
  <si>
    <t>30212 - 2109</t>
  </si>
  <si>
    <t>ภาษาอังกฤษปฏิบัติงานบริการธุรกิจท่องเที่ยว</t>
  </si>
  <si>
    <t>30212 - 2112</t>
  </si>
  <si>
    <t>ภาษาอังกฤษปฏิบัติงานโลจิสติกส์</t>
  </si>
  <si>
    <t>30212 - 8501</t>
  </si>
  <si>
    <t>ปวส.1 ภาคฤดูร้อน</t>
  </si>
  <si>
    <t xml:space="preserve">30214 - 8001 </t>
  </si>
  <si>
    <t>ฝึกงาน</t>
  </si>
  <si>
    <t>*</t>
  </si>
  <si>
    <t xml:space="preserve">30901 - 8001 </t>
  </si>
  <si>
    <t xml:space="preserve">30212 - 8001 </t>
  </si>
  <si>
    <t xml:space="preserve">30215 - 8001 </t>
  </si>
  <si>
    <t>...........................................</t>
  </si>
  <si>
    <t>ผู้อำนวยการ</t>
  </si>
  <si>
    <t xml:space="preserve">ประเภทวิชาบริหารธุรกิจ   สาขาวิชาการจัดการโลจิสติกส์และซัพพลายเชน   สาขางานการจัดการโลจิสติกส์และซัพพลายเชน  </t>
  </si>
  <si>
    <t>ประเภทวิชาบริหารธุรกิจ   สาขาวิชาภาษาต่างประเทศธุรกิจ  สาขางานภาษาต่างประเทศธุรกิจ</t>
  </si>
  <si>
    <t>ประเภทวิชาบริหารธุรกิจ   สาขาวิชาการจัดการ  สาขางานการจัดการ</t>
  </si>
  <si>
    <t>แผนการเรียนหลักสูตรประกาศนียบัตรวิชาชีพชั้นสูง (ปวส.) พุทธศักราช 2563    ( เริ่มใช้ 1/2563)</t>
  </si>
  <si>
    <t>ประเภทวิชาบริหารธุรกิจ   สาขาวิชาการจัดการธุรกิจค้าปลีก   สาขางานการจัดการธุรกิจค้าปลีกสมัยใหม่</t>
  </si>
  <si>
    <t>(นางสาวอุรวี    เอกณัฏฐภร)</t>
  </si>
  <si>
    <t>30211 - 1001</t>
  </si>
  <si>
    <t>การเงินธุรกิจค้าปลีก</t>
  </si>
  <si>
    <t>30211 - 2001</t>
  </si>
  <si>
    <t>30211- 2002</t>
  </si>
  <si>
    <t>หลักการจัดการธุรกิจค้าปลีก</t>
  </si>
  <si>
    <t>ความรู้เกี่ยวกับผลิตภัณฑ์และบริการ</t>
  </si>
  <si>
    <t>30211 - 2003</t>
  </si>
  <si>
    <t>30211 - 2004</t>
  </si>
  <si>
    <t>30211 - 2005</t>
  </si>
  <si>
    <t>การสร้างทีมนักขาย</t>
  </si>
  <si>
    <t>การบริการลูกค้าในธุรกิจค้าปลีก</t>
  </si>
  <si>
    <t>ภาวะผู้นำและการบริหารงานบุคคล</t>
  </si>
  <si>
    <t>30211 - 2006</t>
  </si>
  <si>
    <t>30211 - 2007</t>
  </si>
  <si>
    <t>การจัดการสินค้าและบริการในธุรกิจค้าปลีก</t>
  </si>
  <si>
    <t>การจัดการความปลอดภัยและความเสี่ยง</t>
  </si>
  <si>
    <t>3211 - 2003</t>
  </si>
  <si>
    <t xml:space="preserve">30211 - 8001 </t>
  </si>
  <si>
    <t>30211 - 0002</t>
  </si>
  <si>
    <t>30211 - 0001</t>
  </si>
  <si>
    <t>มาตรฐานการปฏิบัติงานธุรกิจค้าปลีกเบื้องต้น</t>
  </si>
  <si>
    <t>30211 - 0003</t>
  </si>
  <si>
    <t>เทคโนโลยีเบื้องต้นเพื่อการบริการลูกค้า</t>
  </si>
  <si>
    <t>การปฏิบัติงานสินค้าในร้านค้าปลีก</t>
  </si>
  <si>
    <t>30211 - 5101</t>
  </si>
  <si>
    <t>30211 - 5102</t>
  </si>
  <si>
    <t>30211 - 5103</t>
  </si>
  <si>
    <t>30211 - 5104</t>
  </si>
  <si>
    <t>การบริหารธุรกิจค้าปลีกสมัยใหม่</t>
  </si>
  <si>
    <t>เทคนิคการขายและการบริการลูกค้าในธุรกิจค้าปลีกสมัยใหม่</t>
  </si>
  <si>
    <t>หลักการบริหารสินค้าและการบริการในธุรกิจค้าปลีกสมัยใหม่</t>
  </si>
  <si>
    <t>การบริหารงานจัดแสดงและเติมเต็มสินค้าในธุรกิจค้าปลีกสมัยใหม่</t>
  </si>
  <si>
    <r>
      <t xml:space="preserve">ประเภทวิชาบริหารธุรกิจ   สาขาวิชาการจัดการโลจิสติกส์และซัพพลายเชน   </t>
    </r>
    <r>
      <rPr>
        <b/>
        <sz val="16"/>
        <color theme="1"/>
        <rFont val="TH SarabunPSK"/>
        <family val="2"/>
      </rPr>
      <t>(จบ ปวช. )</t>
    </r>
  </si>
  <si>
    <r>
      <t xml:space="preserve">ประเภทวิชาบริหารธุรกิจ   สาขาวิชาการจัดการโลจิสติกส์และซัพพลายเชน   </t>
    </r>
    <r>
      <rPr>
        <b/>
        <sz val="16"/>
        <color theme="1"/>
        <rFont val="TH SarabunPSK"/>
        <family val="2"/>
      </rPr>
      <t xml:space="preserve"> (จบ ปวช. )</t>
    </r>
  </si>
  <si>
    <r>
      <t xml:space="preserve">ประเภทวิชาบริหารธุรกิจ   สาขาวิชาการจัดการโลจิสติกส์และซัพพลายเชน    </t>
    </r>
    <r>
      <rPr>
        <b/>
        <sz val="16"/>
        <color theme="1"/>
        <rFont val="TH SarabunPSK"/>
        <family val="2"/>
      </rPr>
      <t>(จบ ปวช. )</t>
    </r>
  </si>
  <si>
    <r>
      <t xml:space="preserve">ประเภทวิชาบริหารธุรกิจ   สาขาวิชาภาษาต่างประเทศธุรกิจ  </t>
    </r>
    <r>
      <rPr>
        <b/>
        <sz val="16"/>
        <color theme="1"/>
        <rFont val="TH SarabunPSK"/>
        <family val="2"/>
      </rPr>
      <t>(จบ ปวช. )</t>
    </r>
  </si>
  <si>
    <r>
      <t xml:space="preserve">ประเภทวิชาบริหารธุรกิจ   สาขาวิชาภาษาต่างประเทศธุรกิจ  </t>
    </r>
    <r>
      <rPr>
        <b/>
        <sz val="16"/>
        <color theme="1"/>
        <rFont val="TH SarabunPSK"/>
        <family val="2"/>
      </rPr>
      <t xml:space="preserve">( จบ ม.6) </t>
    </r>
  </si>
  <si>
    <r>
      <t xml:space="preserve">ประเภทวิชาบริหารธุรกิจ   สาขาวิชาภาษาต่างประเทศธุรกิจ   </t>
    </r>
    <r>
      <rPr>
        <b/>
        <sz val="16"/>
        <color theme="1"/>
        <rFont val="TH SarabunPSK"/>
        <family val="2"/>
      </rPr>
      <t xml:space="preserve">( จบ ม.6) </t>
    </r>
  </si>
  <si>
    <t>ภาษาอังกฤษเพื่อการนำเสนอทางธุรกิจ</t>
  </si>
  <si>
    <r>
      <t xml:space="preserve">ประเภทวิชาบริหารธุรกิจ   สาขาวิชาการจัดการ  </t>
    </r>
    <r>
      <rPr>
        <b/>
        <sz val="16"/>
        <color theme="1"/>
        <rFont val="TH SarabunPSK"/>
        <family val="2"/>
      </rPr>
      <t xml:space="preserve">( จบ ม.6) </t>
    </r>
  </si>
  <si>
    <r>
      <t xml:space="preserve">ประเภทวิชาบริหารธุรกิจ   สาขาวิชาการจัดการ </t>
    </r>
    <r>
      <rPr>
        <b/>
        <sz val="16"/>
        <color theme="1"/>
        <rFont val="TH SarabunPSK"/>
        <family val="2"/>
      </rPr>
      <t>(จบ ปวช. )</t>
    </r>
  </si>
  <si>
    <r>
      <t xml:space="preserve">ประเภทวิชาบริหารธุรกิจ   สาขาวิชาการจัดการ  </t>
    </r>
    <r>
      <rPr>
        <b/>
        <sz val="16"/>
        <color theme="1"/>
        <rFont val="TH SarabunPSK"/>
        <family val="2"/>
      </rPr>
      <t>(จบ ปวช. )</t>
    </r>
  </si>
  <si>
    <t>30215 - 2003</t>
  </si>
  <si>
    <r>
      <t xml:space="preserve">ประเภทวิชาบริหารธุรกิจ   สาขาวิชาการจัดการ  </t>
    </r>
    <r>
      <rPr>
        <b/>
        <sz val="16"/>
        <color theme="1"/>
        <rFont val="TH SarabunPSK"/>
        <family val="2"/>
      </rPr>
      <t>(จบ ปวช.)</t>
    </r>
  </si>
  <si>
    <t>30901 - 2002</t>
  </si>
  <si>
    <t>ปวส.2 ภาคฤดูร้อน</t>
  </si>
  <si>
    <r>
      <t xml:space="preserve">ประเภทวิชาบริหารธุรกิจ   สาขาวิชาการจัดการธุรกิจค้าปลีก   สาขางานการจัดการธุรกิจค้าปลีกสมัยใหม่  </t>
    </r>
    <r>
      <rPr>
        <b/>
        <sz val="16"/>
        <color theme="1"/>
        <rFont val="TH SarabunPSK"/>
        <family val="2"/>
      </rPr>
      <t>(จบ ปวช.)</t>
    </r>
  </si>
  <si>
    <r>
      <t xml:space="preserve">ประเภทวิชาบริหารธุรกิจ   สาขาวิชาการจัดการธุรกิจค้าปลีก   สาขางานการจัดการธุรกิจค้าปลีกสมัยใหม่  </t>
    </r>
    <r>
      <rPr>
        <b/>
        <sz val="16"/>
        <rFont val="TH SarabunPSK"/>
        <family val="2"/>
      </rPr>
      <t>(จบ ปวช.)</t>
    </r>
  </si>
  <si>
    <r>
      <t xml:space="preserve">ประเภทวิชาบริหารธุรกิจ   สาขาวิชาการจัดการธุรกิจค้าปลีก   สาขางานการจัดการธุรกิจค้าปลีกสมัยใหม่ </t>
    </r>
    <r>
      <rPr>
        <b/>
        <sz val="16"/>
        <rFont val="TH SarabunPSK"/>
        <family val="2"/>
      </rPr>
      <t xml:space="preserve"> (จบ ปวช.)</t>
    </r>
  </si>
  <si>
    <t>30211 - 8501</t>
  </si>
  <si>
    <t>เทคโนโลยีการบริหารข้อมูลโลจิสติกส์</t>
  </si>
  <si>
    <r>
      <t xml:space="preserve">ประเภทวิชาบริหารธุรกิจ   สาขาวิชาเทคโนโลยีธุรกิจดิจิทัล    </t>
    </r>
    <r>
      <rPr>
        <b/>
        <sz val="16"/>
        <color theme="1"/>
        <rFont val="TH SarabunPSK"/>
        <family val="2"/>
      </rPr>
      <t>(จบ ปวช.)</t>
    </r>
  </si>
  <si>
    <t>30204 - 2002</t>
  </si>
  <si>
    <t>ระบบการจัดการฐานข้อมูล</t>
  </si>
  <si>
    <t>30204-2005</t>
  </si>
  <si>
    <t>การเขียนโปรแกรมคอมพิวเตอร์</t>
  </si>
  <si>
    <t>30204-2001</t>
  </si>
  <si>
    <t>พื้นฐานธุรกิจดิจิทัล</t>
  </si>
  <si>
    <t>30204-2007</t>
  </si>
  <si>
    <t>เครือข่ายคอมพิวเตอร์และความปลอดภัย</t>
  </si>
  <si>
    <t>สำหรับธุรกิจดิจิทัล</t>
  </si>
  <si>
    <t>30204-2104</t>
  </si>
  <si>
    <t>อินเทอร์เน็ตสรรพสิ่งสำหรับธุรกิจดิจิทัล</t>
  </si>
  <si>
    <t>30204-2004</t>
  </si>
  <si>
    <t>หลักการคิดเชิงออกแบบและนวัตกรรมธุรกิจดิจิทัล</t>
  </si>
  <si>
    <t>30204-2006</t>
  </si>
  <si>
    <t>การสร้างแบรนด์ธุรกิจดิจิทัล</t>
  </si>
  <si>
    <t>30204-2101</t>
  </si>
  <si>
    <t>ธุรกิจดิจิทัลผ่านสื่อสังคมออนไลน์</t>
  </si>
  <si>
    <t>30240-2105</t>
  </si>
  <si>
    <t>การประมวลผลแบบคลาวด์</t>
  </si>
  <si>
    <t>30204-2201</t>
  </si>
  <si>
    <t>การออกแบบสื่อดิจิทัล</t>
  </si>
  <si>
    <t>30204-2003</t>
  </si>
  <si>
    <t>การวิเคราะห์และออกแบบระบบเชิงวัตถุ</t>
  </si>
  <si>
    <t>30204-2103</t>
  </si>
  <si>
    <t>การพัฒนาเว็บไซต์ทางธุรกิจ</t>
  </si>
  <si>
    <t>30204-8501</t>
  </si>
  <si>
    <t>โครงการ</t>
  </si>
  <si>
    <t>30240-2202</t>
  </si>
  <si>
    <t>โปรแกรมกราฟฟิกสำหรับผลิตสื่อดิจิทัล</t>
  </si>
  <si>
    <r>
      <t xml:space="preserve">ประเภทวิชาบริหารธุรกิจ   สาขาวิชาเทคโนโลยีธุรกิจดิจิทัล    </t>
    </r>
    <r>
      <rPr>
        <b/>
        <sz val="16"/>
        <color theme="1"/>
        <rFont val="TH SarabunPSK"/>
        <family val="2"/>
      </rPr>
      <t>(ม.6)</t>
    </r>
  </si>
  <si>
    <t>30204 - 0001</t>
  </si>
  <si>
    <t>30204 - 0002</t>
  </si>
  <si>
    <t>หลักการเขียนโปรแกรม</t>
  </si>
  <si>
    <t>ระบบปฎิบัติการเบื้องต้น</t>
  </si>
  <si>
    <r>
      <t xml:space="preserve">ประเภทวิชาบริหารธุรกิจ   สาขาวิชาเทคโนโลยีธุรกิจดิจิทัล    </t>
    </r>
    <r>
      <rPr>
        <b/>
        <sz val="16"/>
        <color theme="1"/>
        <rFont val="TH SarabunPSK"/>
        <family val="2"/>
      </rPr>
      <t>(ระบบทวิภาคี)</t>
    </r>
  </si>
  <si>
    <r>
      <t xml:space="preserve">ประเภทวิชาบริหารธุรกิจ   สาขาวิชาเทคโนโลยีธุรกิจดิจิทัล    </t>
    </r>
    <r>
      <rPr>
        <b/>
        <sz val="16"/>
        <color theme="1"/>
        <rFont val="TH SarabunPSK"/>
        <family val="2"/>
      </rPr>
      <t xml:space="preserve"> (ระบบทวิภาคี)</t>
    </r>
  </si>
  <si>
    <t>30204-5101</t>
  </si>
  <si>
    <t>30204-5102</t>
  </si>
  <si>
    <t>งานธุรกิจดิจิทัล 1</t>
  </si>
  <si>
    <t>งานธุรกิจดิจิทัล 2</t>
  </si>
  <si>
    <t>30000*2001</t>
  </si>
  <si>
    <t>กิจกรรมในสถานประกอบการ 1</t>
  </si>
  <si>
    <t>30204-5103</t>
  </si>
  <si>
    <t>30204-5104</t>
  </si>
  <si>
    <t>งารธุรกิจดิจิทัล 3</t>
  </si>
  <si>
    <t>งารธุรกิจดิจิทัล 4</t>
  </si>
  <si>
    <t>30000*2002</t>
  </si>
  <si>
    <t>กิจกรรมในสถานประกอบการ 2</t>
  </si>
  <si>
    <t>30901-2007</t>
  </si>
  <si>
    <t>การพัฒนาโปรแกรมบนคอมพิวเตอร์พกพา</t>
  </si>
  <si>
    <t>30901-2008</t>
  </si>
  <si>
    <t>การพัฒนาเว็บด้วย PHP</t>
  </si>
  <si>
    <t>ประเภทวิชาเทคโนโลยีสารสนเทศและการสื่อสาร   สาขาวิชาเทคโนโลยีสารสนเทศ  สาขางานนักพัฒนาซอฟต์แวร์คอมพิวเตอร์  (จบ ปวช.)</t>
  </si>
  <si>
    <t xml:space="preserve">      1.2 กลุ่มวิชาภาษาต่างประเทศ (ไม่น้อยกว่า 6 หน่วยกิต)</t>
  </si>
  <si>
    <t>รวม</t>
  </si>
  <si>
    <t xml:space="preserve">ประเภทวิชาเทคโนโลยีสารสนเทศและการสื่อสาร   สาขาวิชาเทคโนโลยีสารสนเทศ  สาขางานนักพัฒนาซอฟต์แวร์คอมพิวเตอร์   (จบ ม.6) </t>
  </si>
  <si>
    <t xml:space="preserve">ประเภทวิชาเทคโนโลยีสารสนเทศและการสื่อสาร   สาขาวิชาเทคโนโลยีสารสนเทศ  สาขางานนักพัฒนาซอฟต์แวร์คอมพิวเตอร์  (จบ ม.6) </t>
  </si>
  <si>
    <t>30901-2116</t>
  </si>
  <si>
    <t>3901-2007</t>
  </si>
  <si>
    <t>3901-2008</t>
  </si>
  <si>
    <t>การพัฒนาเว็บด้วยภาษา PHP</t>
  </si>
  <si>
    <t>การใช้โปรแกรมมัลติมีเดียเบื้องต้น</t>
  </si>
  <si>
    <t xml:space="preserve">ประเภทวิชาบริหารธุรกิจ   สาขาวิชาภาษาต่างประเทศธุรกิจ  ( จบ ม.6) </t>
  </si>
  <si>
    <t>การใช้เทคโนโลยีในการผลิตเอกสาร</t>
  </si>
  <si>
    <t>30200 - 1003</t>
  </si>
  <si>
    <t>30211-9001</t>
  </si>
  <si>
    <t>กลยุทธ์ธุรกิจค้าปลีก</t>
  </si>
  <si>
    <t>30211 - 9003</t>
  </si>
  <si>
    <t>การสื่อสารทางธุรกิจค้าปลีก</t>
  </si>
  <si>
    <t>หลักการบริหารสินค้าและบริการในธุรกิจค้าปลีกสมัยใหม่</t>
  </si>
  <si>
    <t>เทคโนโลยีสารสนเทศเพื่อการจัดการอาชีพ</t>
  </si>
  <si>
    <t>การพัฒนาความคิดสร้างสรรค์สำหรับแอนิเมชัน</t>
  </si>
  <si>
    <t>การออกแบบมัลติมีเดียดิจิทัลเชิงปฏิสัมพันธ์</t>
  </si>
  <si>
    <t xml:space="preserve">ประเภทวิชาบริหารธุรกิจ   สาขาวิชาการจัดการโลจิสติกส์และซัพพลายเชน   ( จบ ม.6) </t>
  </si>
  <si>
    <t xml:space="preserve">ประเภทวิชาบริหารธุรกิจ   สาขาวิชาการจัดการโลจิสติกส์และซัพพลายเชน     ( จบ ม.6) </t>
  </si>
  <si>
    <t xml:space="preserve">ประเภทวิชาบริหารธุรกิจ   สาขาวิชาการจัดการโลจิสติกส์และซัพพลายเชน    ( จบ ม.6) </t>
  </si>
  <si>
    <t xml:space="preserve">ประเภทวิชาบริหารธุรกิจ   สาขาวิชาการจัดการธุรกิจค้าปลีก   สาขางานการจัดการธุรกิจค้าปลีกสมัยใหม่  (จบ ม.6)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</si>
</sst>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sz val="14"/>
      <color rgb="FF0000FF"/>
      <name val="TH SarabunPSK"/>
      <family val="2"/>
    </font>
    <font>
      <sz val="12.5"/>
      <color theme="1"/>
      <name val="TH SarabunPSK"/>
      <family val="2"/>
    </font>
    <font>
      <sz val="13"/>
      <color theme="1"/>
      <name val="TH SarabunPSK"/>
      <family val="2"/>
    </font>
    <font>
      <sz val="13.5"/>
      <color theme="1"/>
      <name val="TH SarabunPSK"/>
      <family val="2"/>
    </font>
    <font>
      <b/>
      <sz val="16"/>
      <color rgb="FF000000"/>
      <name val="TH SarabunPSK"/>
      <family val="2"/>
    </font>
    <font>
      <b/>
      <sz val="16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6"/>
      <color rgb="FF000000"/>
      <name val="TH SarabunPSK"/>
      <family val="2"/>
    </font>
    <font>
      <sz val="16"/>
      <color rgb="FF0000FF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0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3" borderId="10" xfId="0" applyFont="1" applyFill="1" applyBorder="1"/>
    <xf numFmtId="0" fontId="2" fillId="0" borderId="15" xfId="0" applyFont="1" applyBorder="1" applyAlignment="1">
      <alignment horizontal="left" vertical="center"/>
    </xf>
    <xf numFmtId="0" fontId="1" fillId="0" borderId="15" xfId="0" applyFont="1" applyBorder="1"/>
    <xf numFmtId="0" fontId="2" fillId="0" borderId="15" xfId="0" applyFont="1" applyBorder="1"/>
    <xf numFmtId="0" fontId="2" fillId="0" borderId="15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right" vertical="center"/>
    </xf>
    <xf numFmtId="0" fontId="2" fillId="3" borderId="16" xfId="0" applyFont="1" applyFill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" fillId="3" borderId="17" xfId="0" applyFont="1" applyFill="1" applyBorder="1" applyAlignment="1">
      <alignment horizontal="center" vertical="center"/>
    </xf>
    <xf numFmtId="0" fontId="6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15" xfId="0" applyFont="1" applyBorder="1" applyAlignment="1">
      <alignment horizontal="left" vertical="center"/>
    </xf>
    <xf numFmtId="0" fontId="12" fillId="0" borderId="12" xfId="0" applyFont="1" applyBorder="1" applyAlignment="1">
      <alignment horizontal="center" vertical="center"/>
    </xf>
    <xf numFmtId="0" fontId="12" fillId="0" borderId="1" xfId="0" applyFont="1" applyBorder="1"/>
    <xf numFmtId="0" fontId="12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/>
    </xf>
    <xf numFmtId="0" fontId="12" fillId="0" borderId="15" xfId="0" applyFont="1" applyBorder="1"/>
    <xf numFmtId="0" fontId="12" fillId="0" borderId="7" xfId="0" applyFont="1" applyBorder="1" applyAlignment="1">
      <alignment horizontal="center" vertical="center"/>
    </xf>
    <xf numFmtId="0" fontId="11" fillId="0" borderId="15" xfId="0" applyFont="1" applyBorder="1"/>
    <xf numFmtId="0" fontId="11" fillId="2" borderId="15" xfId="0" applyFont="1" applyFill="1" applyBorder="1" applyAlignment="1">
      <alignment horizontal="right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" xfId="0" applyFont="1" applyFill="1" applyBorder="1"/>
    <xf numFmtId="0" fontId="12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3" borderId="16" xfId="0" applyFont="1" applyFill="1" applyBorder="1" applyAlignment="1">
      <alignment horizontal="right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0" xfId="0" applyFont="1" applyFill="1" applyBorder="1"/>
    <xf numFmtId="0" fontId="12" fillId="3" borderId="10" xfId="0" applyFont="1" applyFill="1" applyBorder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15" fillId="0" borderId="1" xfId="0" applyFont="1" applyBorder="1"/>
    <xf numFmtId="0" fontId="16" fillId="0" borderId="1" xfId="0" applyFont="1" applyBorder="1"/>
    <xf numFmtId="0" fontId="17" fillId="0" borderId="1" xfId="0" applyFont="1" applyBorder="1"/>
    <xf numFmtId="0" fontId="12" fillId="2" borderId="3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right" vertical="center"/>
    </xf>
    <xf numFmtId="0" fontId="1" fillId="0" borderId="15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2" fillId="3" borderId="1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4" borderId="24" xfId="0" applyFont="1" applyFill="1" applyBorder="1" applyAlignment="1">
      <alignment horizontal="right" vertical="center"/>
    </xf>
    <xf numFmtId="0" fontId="1" fillId="4" borderId="25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vertical="center"/>
    </xf>
    <xf numFmtId="0" fontId="1" fillId="4" borderId="26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shrinkToFit="1"/>
    </xf>
    <xf numFmtId="0" fontId="3" fillId="0" borderId="1" xfId="0" applyFont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3" fillId="2" borderId="1" xfId="0" applyFont="1" applyFill="1" applyBorder="1" applyAlignment="1">
      <alignment vertical="center" shrinkToFit="1"/>
    </xf>
    <xf numFmtId="0" fontId="3" fillId="0" borderId="1" xfId="0" applyFont="1" applyBorder="1" applyAlignment="1">
      <alignment horizontal="center" shrinkToFit="1"/>
    </xf>
    <xf numFmtId="0" fontId="10" fillId="0" borderId="1" xfId="0" applyFont="1" applyBorder="1" applyAlignment="1">
      <alignment horizontal="left" vertical="center" shrinkToFit="1"/>
    </xf>
    <xf numFmtId="0" fontId="10" fillId="0" borderId="1" xfId="0" applyFont="1" applyBorder="1" applyAlignment="1">
      <alignment vertical="center" shrinkToFit="1"/>
    </xf>
    <xf numFmtId="0" fontId="10" fillId="2" borderId="1" xfId="0" applyFont="1" applyFill="1" applyBorder="1" applyAlignment="1">
      <alignment horizontal="right" vertical="center" shrinkToFit="1"/>
    </xf>
    <xf numFmtId="0" fontId="10" fillId="5" borderId="0" xfId="0" applyFont="1" applyFill="1" applyAlignment="1">
      <alignment vertical="center"/>
    </xf>
    <xf numFmtId="0" fontId="1" fillId="5" borderId="0" xfId="0" applyFont="1" applyFill="1"/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3" fillId="0" borderId="0" xfId="0" applyFont="1"/>
    <xf numFmtId="0" fontId="19" fillId="0" borderId="1" xfId="0" applyFont="1" applyBorder="1" applyAlignment="1">
      <alignment shrinkToFit="1"/>
    </xf>
    <xf numFmtId="0" fontId="19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0" fillId="0" borderId="1" xfId="0" applyFont="1" applyBorder="1" applyAlignment="1">
      <alignment horizontal="center" shrinkToFit="1"/>
    </xf>
    <xf numFmtId="0" fontId="19" fillId="0" borderId="1" xfId="0" applyFont="1" applyBorder="1" applyAlignment="1">
      <alignment horizontal="center" shrinkToFit="1"/>
    </xf>
    <xf numFmtId="0" fontId="10" fillId="0" borderId="1" xfId="0" applyFont="1" applyBorder="1" applyAlignment="1">
      <alignment shrinkToFit="1"/>
    </xf>
    <xf numFmtId="0" fontId="10" fillId="2" borderId="2" xfId="0" applyFont="1" applyFill="1" applyBorder="1" applyAlignment="1">
      <alignment horizontal="right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shrinkToFit="1"/>
    </xf>
    <xf numFmtId="0" fontId="3" fillId="0" borderId="36" xfId="0" applyFont="1" applyBorder="1" applyAlignment="1">
      <alignment shrinkToFit="1"/>
    </xf>
    <xf numFmtId="0" fontId="1" fillId="0" borderId="0" xfId="0" applyFont="1" applyBorder="1"/>
    <xf numFmtId="0" fontId="3" fillId="0" borderId="0" xfId="0" applyFont="1" applyBorder="1" applyAlignment="1">
      <alignment shrinkToFit="1"/>
    </xf>
    <xf numFmtId="0" fontId="18" fillId="0" borderId="0" xfId="0" applyFont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center"/>
    </xf>
    <xf numFmtId="0" fontId="10" fillId="5" borderId="0" xfId="0" applyFont="1" applyFill="1" applyBorder="1" applyAlignment="1">
      <alignment vertical="center" shrinkToFit="1"/>
    </xf>
    <xf numFmtId="0" fontId="3" fillId="5" borderId="37" xfId="0" applyFont="1" applyFill="1" applyBorder="1" applyAlignment="1">
      <alignment shrinkToFit="1"/>
    </xf>
    <xf numFmtId="0" fontId="3" fillId="5" borderId="37" xfId="0" applyFont="1" applyFill="1" applyBorder="1" applyAlignment="1">
      <alignment horizontal="center" vertical="center" shrinkToFit="1"/>
    </xf>
    <xf numFmtId="0" fontId="3" fillId="5" borderId="37" xfId="0" applyFont="1" applyFill="1" applyBorder="1" applyAlignment="1">
      <alignment horizontal="center" shrinkToFit="1"/>
    </xf>
    <xf numFmtId="0" fontId="3" fillId="0" borderId="0" xfId="0" applyFont="1" applyAlignment="1">
      <alignment vertical="center"/>
    </xf>
    <xf numFmtId="0" fontId="3" fillId="8" borderId="0" xfId="0" applyFont="1" applyFill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0" fontId="10" fillId="0" borderId="1" xfId="0" applyFont="1" applyBorder="1" applyAlignment="1"/>
    <xf numFmtId="0" fontId="10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4" borderId="1" xfId="0" applyFont="1" applyFill="1" applyBorder="1" applyAlignment="1">
      <alignment horizontal="right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/>
    <xf numFmtId="0" fontId="19" fillId="0" borderId="1" xfId="0" applyFont="1" applyBorder="1" applyAlignment="1">
      <alignment vertical="center"/>
    </xf>
    <xf numFmtId="0" fontId="3" fillId="0" borderId="0" xfId="0" applyFont="1" applyAlignment="1">
      <alignment vertical="center" shrinkToFit="1"/>
    </xf>
    <xf numFmtId="0" fontId="19" fillId="0" borderId="1" xfId="0" applyFont="1" applyBorder="1" applyAlignment="1">
      <alignment vertical="center" shrinkToFit="1"/>
    </xf>
    <xf numFmtId="0" fontId="3" fillId="8" borderId="0" xfId="0" applyFont="1" applyFill="1" applyAlignment="1">
      <alignment vertical="center" shrinkToFit="1"/>
    </xf>
    <xf numFmtId="0" fontId="3" fillId="8" borderId="0" xfId="0" applyFont="1" applyFill="1" applyAlignment="1">
      <alignment horizontal="center" vertical="center" shrinkToFit="1"/>
    </xf>
    <xf numFmtId="0" fontId="10" fillId="4" borderId="1" xfId="0" applyFont="1" applyFill="1" applyBorder="1" applyAlignment="1">
      <alignment horizontal="right"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vertical="center" shrinkToFit="1"/>
    </xf>
    <xf numFmtId="0" fontId="18" fillId="0" borderId="0" xfId="0" applyFont="1" applyAlignment="1">
      <alignment horizontal="center" shrinkToFit="1"/>
    </xf>
    <xf numFmtId="0" fontId="3" fillId="8" borderId="0" xfId="0" applyFont="1" applyFill="1" applyAlignment="1">
      <alignment horizontal="center" vertical="center"/>
    </xf>
    <xf numFmtId="0" fontId="10" fillId="8" borderId="0" xfId="0" applyFont="1" applyFill="1" applyAlignment="1">
      <alignment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center"/>
    </xf>
    <xf numFmtId="0" fontId="3" fillId="7" borderId="1" xfId="0" applyFont="1" applyFill="1" applyBorder="1" applyAlignment="1">
      <alignment horizontal="center" shrinkToFit="1"/>
    </xf>
    <xf numFmtId="0" fontId="10" fillId="7" borderId="1" xfId="0" applyFont="1" applyFill="1" applyBorder="1" applyAlignment="1">
      <alignment horizontal="center" shrinkToFit="1"/>
    </xf>
    <xf numFmtId="0" fontId="1" fillId="4" borderId="38" xfId="0" applyFont="1" applyFill="1" applyBorder="1" applyAlignment="1">
      <alignment horizontal="center" vertical="center"/>
    </xf>
    <xf numFmtId="0" fontId="1" fillId="4" borderId="39" xfId="0" applyFont="1" applyFill="1" applyBorder="1" applyAlignment="1">
      <alignment horizontal="center" vertical="center"/>
    </xf>
    <xf numFmtId="0" fontId="10" fillId="7" borderId="25" xfId="0" applyFont="1" applyFill="1" applyBorder="1" applyAlignment="1">
      <alignment horizontal="center" shrinkToFit="1"/>
    </xf>
    <xf numFmtId="0" fontId="1" fillId="7" borderId="26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" fillId="7" borderId="24" xfId="0" applyFont="1" applyFill="1" applyBorder="1" applyAlignment="1">
      <alignment vertical="center"/>
    </xf>
    <xf numFmtId="0" fontId="1" fillId="7" borderId="24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7" borderId="1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0" fillId="8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shrinkToFit="1"/>
    </xf>
    <xf numFmtId="0" fontId="12" fillId="0" borderId="1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0" fillId="0" borderId="15" xfId="0" applyFont="1" applyBorder="1" applyAlignment="1">
      <alignment vertical="center"/>
    </xf>
    <xf numFmtId="0" fontId="10" fillId="2" borderId="15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shrinkToFit="1"/>
    </xf>
    <xf numFmtId="0" fontId="3" fillId="2" borderId="8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0" fillId="4" borderId="24" xfId="0" applyFont="1" applyFill="1" applyBorder="1" applyAlignment="1">
      <alignment horizontal="right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7" borderId="24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0" fontId="10" fillId="0" borderId="1" xfId="0" applyFont="1" applyBorder="1" applyAlignment="1">
      <alignment horizontal="center"/>
    </xf>
    <xf numFmtId="0" fontId="10" fillId="5" borderId="0" xfId="0" applyFont="1" applyFill="1"/>
    <xf numFmtId="0" fontId="10" fillId="5" borderId="0" xfId="0" applyFont="1" applyFill="1" applyAlignment="1">
      <alignment horizontal="center"/>
    </xf>
    <xf numFmtId="0" fontId="3" fillId="0" borderId="36" xfId="0" applyFont="1" applyBorder="1"/>
    <xf numFmtId="0" fontId="3" fillId="0" borderId="0" xfId="0" applyFont="1" applyBorder="1"/>
    <xf numFmtId="0" fontId="10" fillId="0" borderId="0" xfId="0" applyFont="1"/>
    <xf numFmtId="0" fontId="13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0" borderId="34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5" borderId="0" xfId="0" applyFont="1" applyFill="1" applyBorder="1" applyAlignment="1">
      <alignment horizontal="center" vertical="center" shrinkToFit="1"/>
    </xf>
    <xf numFmtId="0" fontId="10" fillId="8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0" fillId="8" borderId="0" xfId="0" applyFont="1" applyFill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  <color rgb="FFCC66FF"/>
      <color rgb="FFFF66FF"/>
      <color rgb="FF0000FF"/>
      <color rgb="FFFFCCFF"/>
      <color rgb="FF00FFCC"/>
      <color rgb="FFFF6600"/>
      <color rgb="FF00FF00"/>
      <color rgb="FFFF66CC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2633382</xdr:colOff>
      <xdr:row>0</xdr:row>
      <xdr:rowOff>33618</xdr:rowOff>
    </xdr:from>
    <xdr:to>
      <xdr:col>0</xdr:col>
      <xdr:colOff>3372970</xdr:colOff>
      <xdr:row>3</xdr:row>
      <xdr:rowOff>27718</xdr:rowOff>
    </xdr:to>
    <xdr:pic>
      <xdr:nvPicPr>
        <xdr:cNvPr id="2" name="Picture 1" descr="Logo ทางการ สี.png">
          <a:extLst>
            <a:ext uri="{FF2B5EF4-FFF2-40B4-BE49-F238E27FC236}">
              <a16:creationId xmlns:a16="http://schemas.microsoft.com/office/drawing/2014/main" id="{DC52ADDC-C39D-48D4-BF3E-06983FE5C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33382" y="33618"/>
          <a:ext cx="739588" cy="733688"/>
        </a:xfrm>
        <a:prstGeom prst="rect">
          <a:avLst/>
        </a:prstGeom>
      </xdr:spPr>
    </xdr:pic>
    <xdr:clientData/>
  </xdr:twoCellAnchor>
  <xdr:twoCellAnchor editAs="oneCell">
    <xdr:from>
      <xdr:col>0</xdr:col>
      <xdr:colOff>2521323</xdr:colOff>
      <xdr:row>37</xdr:row>
      <xdr:rowOff>67234</xdr:rowOff>
    </xdr:from>
    <xdr:to>
      <xdr:col>0</xdr:col>
      <xdr:colOff>3260911</xdr:colOff>
      <xdr:row>40</xdr:row>
      <xdr:rowOff>61334</xdr:rowOff>
    </xdr:to>
    <xdr:pic>
      <xdr:nvPicPr>
        <xdr:cNvPr id="3" name="Picture 2" descr="Logo ทางการ สี.png">
          <a:extLst>
            <a:ext uri="{FF2B5EF4-FFF2-40B4-BE49-F238E27FC236}">
              <a16:creationId xmlns:a16="http://schemas.microsoft.com/office/drawing/2014/main" id="{576AA595-59E5-4377-A56E-6DCB66F8B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1323" y="8942293"/>
          <a:ext cx="739588" cy="733688"/>
        </a:xfrm>
        <a:prstGeom prst="rect">
          <a:avLst/>
        </a:prstGeom>
      </xdr:spPr>
    </xdr:pic>
    <xdr:clientData/>
  </xdr:twoCellAnchor>
  <xdr:twoCellAnchor editAs="oneCell">
    <xdr:from>
      <xdr:col>0</xdr:col>
      <xdr:colOff>2599764</xdr:colOff>
      <xdr:row>72</xdr:row>
      <xdr:rowOff>56029</xdr:rowOff>
    </xdr:from>
    <xdr:to>
      <xdr:col>0</xdr:col>
      <xdr:colOff>3339352</xdr:colOff>
      <xdr:row>75</xdr:row>
      <xdr:rowOff>50129</xdr:rowOff>
    </xdr:to>
    <xdr:pic>
      <xdr:nvPicPr>
        <xdr:cNvPr id="4" name="Picture 3" descr="Logo ทางการ สี.png">
          <a:extLst>
            <a:ext uri="{FF2B5EF4-FFF2-40B4-BE49-F238E27FC236}">
              <a16:creationId xmlns:a16="http://schemas.microsoft.com/office/drawing/2014/main" id="{7AEFACBB-2380-4C73-A93C-5AE3788C4C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99764" y="17806147"/>
          <a:ext cx="739588" cy="73368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1962150</xdr:colOff>
      <xdr:row>0</xdr:row>
      <xdr:rowOff>28575</xdr:rowOff>
    </xdr:from>
    <xdr:to>
      <xdr:col>0</xdr:col>
      <xdr:colOff>2638425</xdr:colOff>
      <xdr:row>3</xdr:row>
      <xdr:rowOff>57150</xdr:rowOff>
    </xdr:to>
    <xdr:pic>
      <xdr:nvPicPr>
        <xdr:cNvPr id="2" name="Picture 1" descr="Logo ทางการ สี.png">
          <a:extLst>
            <a:ext uri="{FF2B5EF4-FFF2-40B4-BE49-F238E27FC236}">
              <a16:creationId xmlns:a16="http://schemas.microsoft.com/office/drawing/2014/main" id="{5C1B3C0B-3F19-417F-9133-C96F48790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62150" y="28575"/>
          <a:ext cx="676275" cy="714375"/>
        </a:xfrm>
        <a:prstGeom prst="rect">
          <a:avLst/>
        </a:prstGeom>
      </xdr:spPr>
    </xdr:pic>
    <xdr:clientData/>
  </xdr:twoCellAnchor>
  <xdr:twoCellAnchor editAs="oneCell">
    <xdr:from>
      <xdr:col>0</xdr:col>
      <xdr:colOff>2066925</xdr:colOff>
      <xdr:row>34</xdr:row>
      <xdr:rowOff>28575</xdr:rowOff>
    </xdr:from>
    <xdr:to>
      <xdr:col>0</xdr:col>
      <xdr:colOff>2743200</xdr:colOff>
      <xdr:row>37</xdr:row>
      <xdr:rowOff>57150</xdr:rowOff>
    </xdr:to>
    <xdr:pic>
      <xdr:nvPicPr>
        <xdr:cNvPr id="3" name="Picture 2" descr="Logo ทางการ สี.png">
          <a:extLst>
            <a:ext uri="{FF2B5EF4-FFF2-40B4-BE49-F238E27FC236}">
              <a16:creationId xmlns:a16="http://schemas.microsoft.com/office/drawing/2014/main" id="{AF669BE1-DD7B-459C-A74F-5D841A9BA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66925" y="7800975"/>
          <a:ext cx="676275" cy="714375"/>
        </a:xfrm>
        <a:prstGeom prst="rect">
          <a:avLst/>
        </a:prstGeom>
      </xdr:spPr>
    </xdr:pic>
    <xdr:clientData/>
  </xdr:twoCellAnchor>
  <xdr:twoCellAnchor editAs="oneCell">
    <xdr:from>
      <xdr:col>0</xdr:col>
      <xdr:colOff>2019300</xdr:colOff>
      <xdr:row>68</xdr:row>
      <xdr:rowOff>66675</xdr:rowOff>
    </xdr:from>
    <xdr:to>
      <xdr:col>0</xdr:col>
      <xdr:colOff>2695575</xdr:colOff>
      <xdr:row>71</xdr:row>
      <xdr:rowOff>95250</xdr:rowOff>
    </xdr:to>
    <xdr:pic>
      <xdr:nvPicPr>
        <xdr:cNvPr id="4" name="Picture 3" descr="Logo ทางการ สี.png">
          <a:extLst>
            <a:ext uri="{FF2B5EF4-FFF2-40B4-BE49-F238E27FC236}">
              <a16:creationId xmlns:a16="http://schemas.microsoft.com/office/drawing/2014/main" id="{28FF7631-7C12-4E3E-AE54-94439376C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19300" y="15611475"/>
          <a:ext cx="676275" cy="7143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1962150</xdr:colOff>
      <xdr:row>0</xdr:row>
      <xdr:rowOff>28575</xdr:rowOff>
    </xdr:from>
    <xdr:to>
      <xdr:col>0</xdr:col>
      <xdr:colOff>2638425</xdr:colOff>
      <xdr:row>3</xdr:row>
      <xdr:rowOff>57150</xdr:rowOff>
    </xdr:to>
    <xdr:pic>
      <xdr:nvPicPr>
        <xdr:cNvPr id="2" name="Picture 1" descr="Logo ทางการ สี.png">
          <a:extLst>
            <a:ext uri="{FF2B5EF4-FFF2-40B4-BE49-F238E27FC236}">
              <a16:creationId xmlns:a16="http://schemas.microsoft.com/office/drawing/2014/main" id="{44209CD7-F87A-42F9-9DE1-D35707582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62150" y="28575"/>
          <a:ext cx="676275" cy="714375"/>
        </a:xfrm>
        <a:prstGeom prst="rect">
          <a:avLst/>
        </a:prstGeom>
      </xdr:spPr>
    </xdr:pic>
    <xdr:clientData/>
  </xdr:twoCellAnchor>
  <xdr:twoCellAnchor editAs="oneCell">
    <xdr:from>
      <xdr:col>0</xdr:col>
      <xdr:colOff>2066925</xdr:colOff>
      <xdr:row>34</xdr:row>
      <xdr:rowOff>28575</xdr:rowOff>
    </xdr:from>
    <xdr:to>
      <xdr:col>0</xdr:col>
      <xdr:colOff>2743200</xdr:colOff>
      <xdr:row>37</xdr:row>
      <xdr:rowOff>57150</xdr:rowOff>
    </xdr:to>
    <xdr:pic>
      <xdr:nvPicPr>
        <xdr:cNvPr id="3" name="Picture 2" descr="Logo ทางการ สี.png">
          <a:extLst>
            <a:ext uri="{FF2B5EF4-FFF2-40B4-BE49-F238E27FC236}">
              <a16:creationId xmlns:a16="http://schemas.microsoft.com/office/drawing/2014/main" id="{FD55B626-1822-4963-B0A2-1F5BF9B808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66925" y="7800975"/>
          <a:ext cx="676275" cy="714375"/>
        </a:xfrm>
        <a:prstGeom prst="rect">
          <a:avLst/>
        </a:prstGeom>
      </xdr:spPr>
    </xdr:pic>
    <xdr:clientData/>
  </xdr:twoCellAnchor>
  <xdr:twoCellAnchor editAs="oneCell">
    <xdr:from>
      <xdr:col>0</xdr:col>
      <xdr:colOff>2019300</xdr:colOff>
      <xdr:row>68</xdr:row>
      <xdr:rowOff>66675</xdr:rowOff>
    </xdr:from>
    <xdr:to>
      <xdr:col>0</xdr:col>
      <xdr:colOff>2695575</xdr:colOff>
      <xdr:row>71</xdr:row>
      <xdr:rowOff>95250</xdr:rowOff>
    </xdr:to>
    <xdr:pic>
      <xdr:nvPicPr>
        <xdr:cNvPr id="4" name="Picture 3" descr="Logo ทางการ สี.png">
          <a:extLst>
            <a:ext uri="{FF2B5EF4-FFF2-40B4-BE49-F238E27FC236}">
              <a16:creationId xmlns:a16="http://schemas.microsoft.com/office/drawing/2014/main" id="{5798BC1D-4B1D-4210-A0F5-95F9E93FA0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19300" y="15611475"/>
          <a:ext cx="676275" cy="7143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1594036</xdr:colOff>
      <xdr:row>34</xdr:row>
      <xdr:rowOff>44825</xdr:rowOff>
    </xdr:from>
    <xdr:ext cx="705970" cy="733688"/>
    <xdr:pic>
      <xdr:nvPicPr>
        <xdr:cNvPr id="3" name="Picture 2" descr="Logo ทางการ สี.png">
          <a:extLst>
            <a:ext uri="{FF2B5EF4-FFF2-40B4-BE49-F238E27FC236}">
              <a16:creationId xmlns:a16="http://schemas.microsoft.com/office/drawing/2014/main" id="{8E1B0308-1235-4872-8C54-5BAE558855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94036" y="7817225"/>
          <a:ext cx="705970" cy="733688"/>
        </a:xfrm>
        <a:prstGeom prst="rect">
          <a:avLst/>
        </a:prstGeom>
      </xdr:spPr>
    </xdr:pic>
    <xdr:clientData/>
  </xdr:oneCellAnchor>
  <xdr:oneCellAnchor>
    <xdr:from>
      <xdr:col>0</xdr:col>
      <xdr:colOff>1614208</xdr:colOff>
      <xdr:row>68</xdr:row>
      <xdr:rowOff>22411</xdr:rowOff>
    </xdr:from>
    <xdr:ext cx="705970" cy="733688"/>
    <xdr:pic>
      <xdr:nvPicPr>
        <xdr:cNvPr id="4" name="Picture 3" descr="Logo ทางการ สี.png">
          <a:extLst>
            <a:ext uri="{FF2B5EF4-FFF2-40B4-BE49-F238E27FC236}">
              <a16:creationId xmlns:a16="http://schemas.microsoft.com/office/drawing/2014/main" id="{2C50A0A0-E3C2-4BE8-BEE9-97ACAE194A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4208" y="15567211"/>
          <a:ext cx="705970" cy="733688"/>
        </a:xfrm>
        <a:prstGeom prst="rect">
          <a:avLst/>
        </a:prstGeom>
      </xdr:spPr>
    </xdr:pic>
    <xdr:clientData/>
  </xdr:oneCellAnchor>
  <xdr:oneCellAnchor>
    <xdr:from>
      <xdr:col>0</xdr:col>
      <xdr:colOff>1609725</xdr:colOff>
      <xdr:row>0</xdr:row>
      <xdr:rowOff>28575</xdr:rowOff>
    </xdr:from>
    <xdr:ext cx="705970" cy="733688"/>
    <xdr:pic>
      <xdr:nvPicPr>
        <xdr:cNvPr id="5" name="Picture 4" descr="Logo ทางการ สี.png">
          <a:extLst>
            <a:ext uri="{FF2B5EF4-FFF2-40B4-BE49-F238E27FC236}">
              <a16:creationId xmlns:a16="http://schemas.microsoft.com/office/drawing/2014/main" id="{D50FC6E2-9942-49A9-86BC-7B81CF2EC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09725" y="28575"/>
          <a:ext cx="705970" cy="733688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1784537</xdr:colOff>
      <xdr:row>0</xdr:row>
      <xdr:rowOff>25774</xdr:rowOff>
    </xdr:from>
    <xdr:ext cx="587188" cy="610242"/>
    <xdr:pic>
      <xdr:nvPicPr>
        <xdr:cNvPr id="2" name="Picture 1" descr="Logo ทางการ สี.png">
          <a:extLst>
            <a:ext uri="{FF2B5EF4-FFF2-40B4-BE49-F238E27FC236}">
              <a16:creationId xmlns:a16="http://schemas.microsoft.com/office/drawing/2014/main" id="{FD088812-EBEE-483F-BA5A-4E21F512CC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84537" y="25774"/>
          <a:ext cx="587188" cy="610242"/>
        </a:xfrm>
        <a:prstGeom prst="rect">
          <a:avLst/>
        </a:prstGeom>
      </xdr:spPr>
    </xdr:pic>
    <xdr:clientData/>
  </xdr:oneCellAnchor>
  <xdr:oneCellAnchor>
    <xdr:from>
      <xdr:col>0</xdr:col>
      <xdr:colOff>1698811</xdr:colOff>
      <xdr:row>37</xdr:row>
      <xdr:rowOff>35300</xdr:rowOff>
    </xdr:from>
    <xdr:ext cx="625289" cy="649839"/>
    <xdr:pic>
      <xdr:nvPicPr>
        <xdr:cNvPr id="3" name="Picture 2" descr="Logo ทางการ สี.png">
          <a:extLst>
            <a:ext uri="{FF2B5EF4-FFF2-40B4-BE49-F238E27FC236}">
              <a16:creationId xmlns:a16="http://schemas.microsoft.com/office/drawing/2014/main" id="{D7CC9A42-68D8-4EDE-80A5-A18F0BCF5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98811" y="7788650"/>
          <a:ext cx="625289" cy="649839"/>
        </a:xfrm>
        <a:prstGeom prst="rect">
          <a:avLst/>
        </a:prstGeom>
      </xdr:spPr>
    </xdr:pic>
    <xdr:clientData/>
  </xdr:oneCellAnchor>
  <xdr:oneCellAnchor>
    <xdr:from>
      <xdr:col>0</xdr:col>
      <xdr:colOff>1766608</xdr:colOff>
      <xdr:row>74</xdr:row>
      <xdr:rowOff>41461</xdr:rowOff>
    </xdr:from>
    <xdr:ext cx="614642" cy="638774"/>
    <xdr:pic>
      <xdr:nvPicPr>
        <xdr:cNvPr id="4" name="Picture 3" descr="Logo ทางการ สี.png">
          <a:extLst>
            <a:ext uri="{FF2B5EF4-FFF2-40B4-BE49-F238E27FC236}">
              <a16:creationId xmlns:a16="http://schemas.microsoft.com/office/drawing/2014/main" id="{9401557E-E48C-4472-95B1-C1981F68B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66608" y="15548161"/>
          <a:ext cx="614642" cy="638774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1882588</xdr:colOff>
      <xdr:row>0</xdr:row>
      <xdr:rowOff>33618</xdr:rowOff>
    </xdr:from>
    <xdr:to>
      <xdr:col>0</xdr:col>
      <xdr:colOff>2588558</xdr:colOff>
      <xdr:row>3</xdr:row>
      <xdr:rowOff>27718</xdr:rowOff>
    </xdr:to>
    <xdr:pic>
      <xdr:nvPicPr>
        <xdr:cNvPr id="2" name="Picture 1" descr="Logo ทางการ สี.png">
          <a:extLst>
            <a:ext uri="{FF2B5EF4-FFF2-40B4-BE49-F238E27FC236}">
              <a16:creationId xmlns:a16="http://schemas.microsoft.com/office/drawing/2014/main" id="{89B695B0-B46C-4893-AD4C-BB578C878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82588" y="33618"/>
          <a:ext cx="705970" cy="733688"/>
        </a:xfrm>
        <a:prstGeom prst="rect">
          <a:avLst/>
        </a:prstGeom>
      </xdr:spPr>
    </xdr:pic>
    <xdr:clientData/>
  </xdr:twoCellAnchor>
  <xdr:twoCellAnchor editAs="oneCell">
    <xdr:from>
      <xdr:col>0</xdr:col>
      <xdr:colOff>1860176</xdr:colOff>
      <xdr:row>36</xdr:row>
      <xdr:rowOff>22413</xdr:rowOff>
    </xdr:from>
    <xdr:to>
      <xdr:col>0</xdr:col>
      <xdr:colOff>2566146</xdr:colOff>
      <xdr:row>39</xdr:row>
      <xdr:rowOff>16513</xdr:rowOff>
    </xdr:to>
    <xdr:pic>
      <xdr:nvPicPr>
        <xdr:cNvPr id="3" name="Picture 2" descr="Logo ทางการ สี.png">
          <a:extLst>
            <a:ext uri="{FF2B5EF4-FFF2-40B4-BE49-F238E27FC236}">
              <a16:creationId xmlns:a16="http://schemas.microsoft.com/office/drawing/2014/main" id="{67A98DEF-0284-47BA-82A4-C422E40850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60176" y="8897472"/>
          <a:ext cx="705970" cy="733688"/>
        </a:xfrm>
        <a:prstGeom prst="rect">
          <a:avLst/>
        </a:prstGeom>
      </xdr:spPr>
    </xdr:pic>
    <xdr:clientData/>
  </xdr:twoCellAnchor>
  <xdr:twoCellAnchor editAs="oneCell">
    <xdr:from>
      <xdr:col>0</xdr:col>
      <xdr:colOff>1804147</xdr:colOff>
      <xdr:row>72</xdr:row>
      <xdr:rowOff>56029</xdr:rowOff>
    </xdr:from>
    <xdr:to>
      <xdr:col>0</xdr:col>
      <xdr:colOff>2510117</xdr:colOff>
      <xdr:row>75</xdr:row>
      <xdr:rowOff>50129</xdr:rowOff>
    </xdr:to>
    <xdr:pic>
      <xdr:nvPicPr>
        <xdr:cNvPr id="4" name="Picture 3" descr="Logo ทางการ สี.png">
          <a:extLst>
            <a:ext uri="{FF2B5EF4-FFF2-40B4-BE49-F238E27FC236}">
              <a16:creationId xmlns:a16="http://schemas.microsoft.com/office/drawing/2014/main" id="{D98C5566-A0CD-4B0B-837B-0908232376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4147" y="17806147"/>
          <a:ext cx="705970" cy="733688"/>
        </a:xfrm>
        <a:prstGeom prst="rect">
          <a:avLst/>
        </a:prstGeom>
      </xdr:spPr>
    </xdr:pic>
    <xdr:clientData/>
  </xdr:twoCellAnchor>
  <xdr:twoCellAnchor editAs="oneCell">
    <xdr:from>
      <xdr:col>0</xdr:col>
      <xdr:colOff>2364441</xdr:colOff>
      <xdr:row>108</xdr:row>
      <xdr:rowOff>44824</xdr:rowOff>
    </xdr:from>
    <xdr:to>
      <xdr:col>0</xdr:col>
      <xdr:colOff>3070411</xdr:colOff>
      <xdr:row>111</xdr:row>
      <xdr:rowOff>38923</xdr:rowOff>
    </xdr:to>
    <xdr:pic>
      <xdr:nvPicPr>
        <xdr:cNvPr id="5" name="Picture 4" descr="Logo ทางการ สี.png">
          <a:extLst>
            <a:ext uri="{FF2B5EF4-FFF2-40B4-BE49-F238E27FC236}">
              <a16:creationId xmlns:a16="http://schemas.microsoft.com/office/drawing/2014/main" id="{45630425-9B92-45AA-A1AC-81365C2ED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64441" y="26670000"/>
          <a:ext cx="705970" cy="733688"/>
        </a:xfrm>
        <a:prstGeom prst="rect">
          <a:avLst/>
        </a:prstGeom>
      </xdr:spPr>
    </xdr:pic>
    <xdr:clientData/>
  </xdr:twoCellAnchor>
  <xdr:twoCellAnchor editAs="oneCell">
    <xdr:from>
      <xdr:col>0</xdr:col>
      <xdr:colOff>2487706</xdr:colOff>
      <xdr:row>144</xdr:row>
      <xdr:rowOff>44824</xdr:rowOff>
    </xdr:from>
    <xdr:to>
      <xdr:col>0</xdr:col>
      <xdr:colOff>3193676</xdr:colOff>
      <xdr:row>147</xdr:row>
      <xdr:rowOff>38923</xdr:rowOff>
    </xdr:to>
    <xdr:pic>
      <xdr:nvPicPr>
        <xdr:cNvPr id="6" name="Picture 5" descr="Logo ทางการ สี.png">
          <a:extLst>
            <a:ext uri="{FF2B5EF4-FFF2-40B4-BE49-F238E27FC236}">
              <a16:creationId xmlns:a16="http://schemas.microsoft.com/office/drawing/2014/main" id="{E82EAB9E-256F-476E-AE5F-4AD7B355B4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7706" y="35545059"/>
          <a:ext cx="705970" cy="733688"/>
        </a:xfrm>
        <a:prstGeom prst="rect">
          <a:avLst/>
        </a:prstGeom>
      </xdr:spPr>
    </xdr:pic>
    <xdr:clientData/>
  </xdr:twoCellAnchor>
  <xdr:twoCellAnchor editAs="oneCell">
    <xdr:from>
      <xdr:col>0</xdr:col>
      <xdr:colOff>2554942</xdr:colOff>
      <xdr:row>180</xdr:row>
      <xdr:rowOff>22413</xdr:rowOff>
    </xdr:from>
    <xdr:to>
      <xdr:col>0</xdr:col>
      <xdr:colOff>3260912</xdr:colOff>
      <xdr:row>183</xdr:row>
      <xdr:rowOff>16513</xdr:rowOff>
    </xdr:to>
    <xdr:pic>
      <xdr:nvPicPr>
        <xdr:cNvPr id="7" name="Picture 6" descr="Logo ทางการ สี.png">
          <a:extLst>
            <a:ext uri="{FF2B5EF4-FFF2-40B4-BE49-F238E27FC236}">
              <a16:creationId xmlns:a16="http://schemas.microsoft.com/office/drawing/2014/main" id="{6B66E47E-A28B-4D51-A328-964D76023F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54942" y="44397707"/>
          <a:ext cx="705970" cy="733688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2476501</xdr:colOff>
      <xdr:row>216</xdr:row>
      <xdr:rowOff>22411</xdr:rowOff>
    </xdr:from>
    <xdr:to>
      <xdr:col>0</xdr:col>
      <xdr:colOff>3182471</xdr:colOff>
      <xdr:row>219</xdr:row>
      <xdr:rowOff>16511</xdr:rowOff>
    </xdr:to>
    <xdr:pic>
      <xdr:nvPicPr>
        <xdr:cNvPr id="8" name="Picture 7" descr="Logo ทางการ สี.png">
          <a:extLst>
            <a:ext uri="{FF2B5EF4-FFF2-40B4-BE49-F238E27FC236}">
              <a16:creationId xmlns:a16="http://schemas.microsoft.com/office/drawing/2014/main" id="{6DB50AC1-8D2B-4CF4-9BDE-C6D0D55A9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76501" y="53272764"/>
          <a:ext cx="705970" cy="733688"/>
        </a:xfrm>
        <a:prstGeom prst="rect">
          <a:avLst/>
        </a:prstGeom>
      </xdr:spPr>
    </xdr:pic>
    <xdr:clientData/>
  </xdr:twoCellAnchor>
  <xdr:twoCellAnchor editAs="oneCell">
    <xdr:from>
      <xdr:col>0</xdr:col>
      <xdr:colOff>2543735</xdr:colOff>
      <xdr:row>252</xdr:row>
      <xdr:rowOff>22413</xdr:rowOff>
    </xdr:from>
    <xdr:to>
      <xdr:col>0</xdr:col>
      <xdr:colOff>3249705</xdr:colOff>
      <xdr:row>255</xdr:row>
      <xdr:rowOff>16513</xdr:rowOff>
    </xdr:to>
    <xdr:pic>
      <xdr:nvPicPr>
        <xdr:cNvPr id="9" name="Picture 8" descr="Logo ทางการ สี.png">
          <a:extLst>
            <a:ext uri="{FF2B5EF4-FFF2-40B4-BE49-F238E27FC236}">
              <a16:creationId xmlns:a16="http://schemas.microsoft.com/office/drawing/2014/main" id="{43029908-B084-4DBE-828B-BED929827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43735" y="62147825"/>
          <a:ext cx="705970" cy="733688"/>
        </a:xfrm>
        <a:prstGeom prst="rect">
          <a:avLst/>
        </a:prstGeom>
      </xdr:spPr>
    </xdr:pic>
    <xdr:clientData/>
  </xdr:twoCellAnchor>
  <xdr:twoCellAnchor editAs="oneCell">
    <xdr:from>
      <xdr:col>0</xdr:col>
      <xdr:colOff>2510118</xdr:colOff>
      <xdr:row>288</xdr:row>
      <xdr:rowOff>11206</xdr:rowOff>
    </xdr:from>
    <xdr:to>
      <xdr:col>0</xdr:col>
      <xdr:colOff>3216088</xdr:colOff>
      <xdr:row>291</xdr:row>
      <xdr:rowOff>5306</xdr:rowOff>
    </xdr:to>
    <xdr:pic>
      <xdr:nvPicPr>
        <xdr:cNvPr id="10" name="Picture 9" descr="Logo ทางการ สี.png">
          <a:extLst>
            <a:ext uri="{FF2B5EF4-FFF2-40B4-BE49-F238E27FC236}">
              <a16:creationId xmlns:a16="http://schemas.microsoft.com/office/drawing/2014/main" id="{97BB79F0-9A9A-421E-A9A1-A7612B909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10118" y="71011677"/>
          <a:ext cx="705970" cy="733688"/>
        </a:xfrm>
        <a:prstGeom prst="rect">
          <a:avLst/>
        </a:prstGeom>
      </xdr:spPr>
    </xdr:pic>
    <xdr:clientData/>
  </xdr:twoCellAnchor>
  <xdr:twoCellAnchor editAs="oneCell">
    <xdr:from>
      <xdr:col>0</xdr:col>
      <xdr:colOff>1916206</xdr:colOff>
      <xdr:row>324</xdr:row>
      <xdr:rowOff>67235</xdr:rowOff>
    </xdr:from>
    <xdr:to>
      <xdr:col>0</xdr:col>
      <xdr:colOff>2622176</xdr:colOff>
      <xdr:row>327</xdr:row>
      <xdr:rowOff>61334</xdr:rowOff>
    </xdr:to>
    <xdr:pic>
      <xdr:nvPicPr>
        <xdr:cNvPr id="11" name="Picture 10" descr="Logo ทางการ สี.png">
          <a:extLst>
            <a:ext uri="{FF2B5EF4-FFF2-40B4-BE49-F238E27FC236}">
              <a16:creationId xmlns:a16="http://schemas.microsoft.com/office/drawing/2014/main" id="{0FF3D89D-4868-4E23-AF85-03F133279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16206" y="79942764"/>
          <a:ext cx="705970" cy="733688"/>
        </a:xfrm>
        <a:prstGeom prst="rect">
          <a:avLst/>
        </a:prstGeom>
      </xdr:spPr>
    </xdr:pic>
    <xdr:clientData/>
  </xdr:twoCellAnchor>
  <xdr:twoCellAnchor editAs="oneCell">
    <xdr:from>
      <xdr:col>0</xdr:col>
      <xdr:colOff>1938618</xdr:colOff>
      <xdr:row>360</xdr:row>
      <xdr:rowOff>56030</xdr:rowOff>
    </xdr:from>
    <xdr:to>
      <xdr:col>0</xdr:col>
      <xdr:colOff>2644588</xdr:colOff>
      <xdr:row>363</xdr:row>
      <xdr:rowOff>50130</xdr:rowOff>
    </xdr:to>
    <xdr:pic>
      <xdr:nvPicPr>
        <xdr:cNvPr id="12" name="Picture 11" descr="Logo ทางการ สี.png">
          <a:extLst>
            <a:ext uri="{FF2B5EF4-FFF2-40B4-BE49-F238E27FC236}">
              <a16:creationId xmlns:a16="http://schemas.microsoft.com/office/drawing/2014/main" id="{A79C8535-97F5-4BB7-AE67-8583FB574D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38618" y="88806618"/>
          <a:ext cx="705970" cy="733688"/>
        </a:xfrm>
        <a:prstGeom prst="rect">
          <a:avLst/>
        </a:prstGeom>
      </xdr:spPr>
    </xdr:pic>
    <xdr:clientData/>
  </xdr:twoCellAnchor>
  <xdr:twoCellAnchor editAs="oneCell">
    <xdr:from>
      <xdr:col>0</xdr:col>
      <xdr:colOff>1871382</xdr:colOff>
      <xdr:row>396</xdr:row>
      <xdr:rowOff>56029</xdr:rowOff>
    </xdr:from>
    <xdr:to>
      <xdr:col>0</xdr:col>
      <xdr:colOff>2577352</xdr:colOff>
      <xdr:row>399</xdr:row>
      <xdr:rowOff>50129</xdr:rowOff>
    </xdr:to>
    <xdr:pic>
      <xdr:nvPicPr>
        <xdr:cNvPr id="13" name="Picture 12" descr="Logo ทางการ สี.png">
          <a:extLst>
            <a:ext uri="{FF2B5EF4-FFF2-40B4-BE49-F238E27FC236}">
              <a16:creationId xmlns:a16="http://schemas.microsoft.com/office/drawing/2014/main" id="{F929003A-D3F8-4613-9A1E-76E5248F5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71382" y="97681676"/>
          <a:ext cx="705970" cy="733688"/>
        </a:xfrm>
        <a:prstGeom prst="rect">
          <a:avLst/>
        </a:prstGeom>
      </xdr:spPr>
    </xdr:pic>
    <xdr:clientData/>
  </xdr:twoCellAnchor>
  <xdr:oneCellAnchor>
    <xdr:from>
      <xdr:col>0</xdr:col>
      <xdr:colOff>2117912</xdr:colOff>
      <xdr:row>432</xdr:row>
      <xdr:rowOff>44824</xdr:rowOff>
    </xdr:from>
    <xdr:ext cx="705970" cy="733688"/>
    <xdr:pic>
      <xdr:nvPicPr>
        <xdr:cNvPr id="16" name="Picture 15" descr="Logo ทางการ สี.png">
          <a:extLst>
            <a:ext uri="{FF2B5EF4-FFF2-40B4-BE49-F238E27FC236}">
              <a16:creationId xmlns:a16="http://schemas.microsoft.com/office/drawing/2014/main" id="{A7345362-BD18-45D8-B956-7BD71A5B2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17912" y="106545530"/>
          <a:ext cx="705970" cy="733688"/>
        </a:xfrm>
        <a:prstGeom prst="rect">
          <a:avLst/>
        </a:prstGeom>
      </xdr:spPr>
    </xdr:pic>
    <xdr:clientData/>
  </xdr:oneCellAnchor>
  <xdr:oneCellAnchor>
    <xdr:from>
      <xdr:col>0</xdr:col>
      <xdr:colOff>2117911</xdr:colOff>
      <xdr:row>468</xdr:row>
      <xdr:rowOff>44825</xdr:rowOff>
    </xdr:from>
    <xdr:ext cx="705970" cy="733688"/>
    <xdr:pic>
      <xdr:nvPicPr>
        <xdr:cNvPr id="17" name="Picture 16" descr="Logo ทางการ สี.png">
          <a:extLst>
            <a:ext uri="{FF2B5EF4-FFF2-40B4-BE49-F238E27FC236}">
              <a16:creationId xmlns:a16="http://schemas.microsoft.com/office/drawing/2014/main" id="{44790748-FAE6-4C37-94E2-30E1C2F55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17911" y="115420590"/>
          <a:ext cx="705970" cy="733688"/>
        </a:xfrm>
        <a:prstGeom prst="rect">
          <a:avLst/>
        </a:prstGeom>
      </xdr:spPr>
    </xdr:pic>
    <xdr:clientData/>
  </xdr:oneCellAnchor>
  <xdr:oneCellAnchor>
    <xdr:from>
      <xdr:col>0</xdr:col>
      <xdr:colOff>2061883</xdr:colOff>
      <xdr:row>504</xdr:row>
      <xdr:rowOff>22411</xdr:rowOff>
    </xdr:from>
    <xdr:ext cx="705970" cy="733688"/>
    <xdr:pic>
      <xdr:nvPicPr>
        <xdr:cNvPr id="18" name="Picture 17" descr="Logo ทางการ สี.png">
          <a:extLst>
            <a:ext uri="{FF2B5EF4-FFF2-40B4-BE49-F238E27FC236}">
              <a16:creationId xmlns:a16="http://schemas.microsoft.com/office/drawing/2014/main" id="{ABF5292E-F3E9-4EC5-A632-DD5B854FE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61883" y="124273235"/>
          <a:ext cx="705970" cy="733688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313765</xdr:colOff>
      <xdr:row>0</xdr:row>
      <xdr:rowOff>56030</xdr:rowOff>
    </xdr:from>
    <xdr:to>
      <xdr:col>5</xdr:col>
      <xdr:colOff>358588</xdr:colOff>
      <xdr:row>3</xdr:row>
      <xdr:rowOff>50130</xdr:rowOff>
    </xdr:to>
    <xdr:pic>
      <xdr:nvPicPr>
        <xdr:cNvPr id="2" name="Picture 1" descr="Logo ทางการ สี.png">
          <a:extLst>
            <a:ext uri="{FF2B5EF4-FFF2-40B4-BE49-F238E27FC236}">
              <a16:creationId xmlns:a16="http://schemas.microsoft.com/office/drawing/2014/main" id="{14AF167E-D56A-430B-990A-9F94A83870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16824" y="56030"/>
          <a:ext cx="739588" cy="733688"/>
        </a:xfrm>
        <a:prstGeom prst="rect">
          <a:avLst/>
        </a:prstGeom>
      </xdr:spPr>
    </xdr:pic>
    <xdr:clientData/>
  </xdr:twoCellAnchor>
  <xdr:twoCellAnchor editAs="oneCell">
    <xdr:from>
      <xdr:col>3</xdr:col>
      <xdr:colOff>324970</xdr:colOff>
      <xdr:row>29</xdr:row>
      <xdr:rowOff>134470</xdr:rowOff>
    </xdr:from>
    <xdr:to>
      <xdr:col>5</xdr:col>
      <xdr:colOff>369793</xdr:colOff>
      <xdr:row>32</xdr:row>
      <xdr:rowOff>128570</xdr:rowOff>
    </xdr:to>
    <xdr:pic>
      <xdr:nvPicPr>
        <xdr:cNvPr id="3" name="Picture 2" descr="Logo ทางการ สี.png">
          <a:extLst>
            <a:ext uri="{FF2B5EF4-FFF2-40B4-BE49-F238E27FC236}">
              <a16:creationId xmlns:a16="http://schemas.microsoft.com/office/drawing/2014/main" id="{92E13F14-6F65-4038-95E6-D614ECAD8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28029" y="7037294"/>
          <a:ext cx="739588" cy="7336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2745441</xdr:colOff>
      <xdr:row>0</xdr:row>
      <xdr:rowOff>44824</xdr:rowOff>
    </xdr:from>
    <xdr:to>
      <xdr:col>0</xdr:col>
      <xdr:colOff>3485029</xdr:colOff>
      <xdr:row>3</xdr:row>
      <xdr:rowOff>38924</xdr:rowOff>
    </xdr:to>
    <xdr:pic>
      <xdr:nvPicPr>
        <xdr:cNvPr id="2" name="Picture 1" descr="Logo ทางการ สี.png">
          <a:extLst>
            <a:ext uri="{FF2B5EF4-FFF2-40B4-BE49-F238E27FC236}">
              <a16:creationId xmlns:a16="http://schemas.microsoft.com/office/drawing/2014/main" id="{FD64EC24-B96A-4B85-95ED-467ECBBE5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45441" y="44824"/>
          <a:ext cx="739588" cy="737050"/>
        </a:xfrm>
        <a:prstGeom prst="rect">
          <a:avLst/>
        </a:prstGeom>
      </xdr:spPr>
    </xdr:pic>
    <xdr:clientData/>
  </xdr:twoCellAnchor>
  <xdr:twoCellAnchor editAs="oneCell">
    <xdr:from>
      <xdr:col>0</xdr:col>
      <xdr:colOff>2644588</xdr:colOff>
      <xdr:row>36</xdr:row>
      <xdr:rowOff>56030</xdr:rowOff>
    </xdr:from>
    <xdr:to>
      <xdr:col>0</xdr:col>
      <xdr:colOff>3384176</xdr:colOff>
      <xdr:row>39</xdr:row>
      <xdr:rowOff>50130</xdr:rowOff>
    </xdr:to>
    <xdr:pic>
      <xdr:nvPicPr>
        <xdr:cNvPr id="3" name="Picture 2" descr="Logo ทางการ สี.png">
          <a:extLst>
            <a:ext uri="{FF2B5EF4-FFF2-40B4-BE49-F238E27FC236}">
              <a16:creationId xmlns:a16="http://schemas.microsoft.com/office/drawing/2014/main" id="{1C973D8A-2F58-4A3D-89F3-27B86A1BA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44588" y="8931089"/>
          <a:ext cx="739588" cy="733688"/>
        </a:xfrm>
        <a:prstGeom prst="rect">
          <a:avLst/>
        </a:prstGeom>
      </xdr:spPr>
    </xdr:pic>
    <xdr:clientData/>
  </xdr:twoCellAnchor>
  <xdr:twoCellAnchor editAs="oneCell">
    <xdr:from>
      <xdr:col>0</xdr:col>
      <xdr:colOff>2655793</xdr:colOff>
      <xdr:row>72</xdr:row>
      <xdr:rowOff>33617</xdr:rowOff>
    </xdr:from>
    <xdr:to>
      <xdr:col>0</xdr:col>
      <xdr:colOff>3395381</xdr:colOff>
      <xdr:row>75</xdr:row>
      <xdr:rowOff>27716</xdr:rowOff>
    </xdr:to>
    <xdr:pic>
      <xdr:nvPicPr>
        <xdr:cNvPr id="4" name="Picture 3" descr="Logo ทางการ สี.png">
          <a:extLst>
            <a:ext uri="{FF2B5EF4-FFF2-40B4-BE49-F238E27FC236}">
              <a16:creationId xmlns:a16="http://schemas.microsoft.com/office/drawing/2014/main" id="{D9419141-6687-498C-98D6-116211771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55793" y="17783735"/>
          <a:ext cx="739588" cy="7336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2038350</xdr:colOff>
      <xdr:row>0</xdr:row>
      <xdr:rowOff>9525</xdr:rowOff>
    </xdr:from>
    <xdr:to>
      <xdr:col>0</xdr:col>
      <xdr:colOff>2777938</xdr:colOff>
      <xdr:row>3</xdr:row>
      <xdr:rowOff>57413</xdr:rowOff>
    </xdr:to>
    <xdr:pic>
      <xdr:nvPicPr>
        <xdr:cNvPr id="2" name="Picture 1" descr="Logo ทางการ สี.png">
          <a:extLst>
            <a:ext uri="{FF2B5EF4-FFF2-40B4-BE49-F238E27FC236}">
              <a16:creationId xmlns:a16="http://schemas.microsoft.com/office/drawing/2014/main" id="{32D619DE-8BBE-45BC-BDA8-6ED8C419D4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38350" y="9525"/>
          <a:ext cx="739588" cy="733688"/>
        </a:xfrm>
        <a:prstGeom prst="rect">
          <a:avLst/>
        </a:prstGeom>
      </xdr:spPr>
    </xdr:pic>
    <xdr:clientData/>
  </xdr:twoCellAnchor>
  <xdr:twoCellAnchor editAs="oneCell">
    <xdr:from>
      <xdr:col>0</xdr:col>
      <xdr:colOff>1981200</xdr:colOff>
      <xdr:row>34</xdr:row>
      <xdr:rowOff>9525</xdr:rowOff>
    </xdr:from>
    <xdr:to>
      <xdr:col>0</xdr:col>
      <xdr:colOff>2720788</xdr:colOff>
      <xdr:row>37</xdr:row>
      <xdr:rowOff>57413</xdr:rowOff>
    </xdr:to>
    <xdr:pic>
      <xdr:nvPicPr>
        <xdr:cNvPr id="3" name="Picture 2" descr="Logo ทางการ สี.png">
          <a:extLst>
            <a:ext uri="{FF2B5EF4-FFF2-40B4-BE49-F238E27FC236}">
              <a16:creationId xmlns:a16="http://schemas.microsoft.com/office/drawing/2014/main" id="{8056FD82-358B-494E-A5A4-3EB817611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81200" y="7781925"/>
          <a:ext cx="739588" cy="733688"/>
        </a:xfrm>
        <a:prstGeom prst="rect">
          <a:avLst/>
        </a:prstGeom>
      </xdr:spPr>
    </xdr:pic>
    <xdr:clientData/>
  </xdr:twoCellAnchor>
  <xdr:twoCellAnchor editAs="oneCell">
    <xdr:from>
      <xdr:col>0</xdr:col>
      <xdr:colOff>1971675</xdr:colOff>
      <xdr:row>68</xdr:row>
      <xdr:rowOff>38100</xdr:rowOff>
    </xdr:from>
    <xdr:to>
      <xdr:col>0</xdr:col>
      <xdr:colOff>2673163</xdr:colOff>
      <xdr:row>71</xdr:row>
      <xdr:rowOff>85988</xdr:rowOff>
    </xdr:to>
    <xdr:pic>
      <xdr:nvPicPr>
        <xdr:cNvPr id="4" name="Picture 3" descr="Logo ทางการ สี.png">
          <a:extLst>
            <a:ext uri="{FF2B5EF4-FFF2-40B4-BE49-F238E27FC236}">
              <a16:creationId xmlns:a16="http://schemas.microsoft.com/office/drawing/2014/main" id="{79F272D0-6E80-4508-A1F2-B7E009C8CF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71675" y="15582900"/>
          <a:ext cx="701488" cy="7336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2009775</xdr:colOff>
      <xdr:row>0</xdr:row>
      <xdr:rowOff>9525</xdr:rowOff>
    </xdr:from>
    <xdr:to>
      <xdr:col>0</xdr:col>
      <xdr:colOff>2749363</xdr:colOff>
      <xdr:row>3</xdr:row>
      <xdr:rowOff>114563</xdr:rowOff>
    </xdr:to>
    <xdr:pic>
      <xdr:nvPicPr>
        <xdr:cNvPr id="2" name="Picture 1" descr="Logo ทางการ สี.png">
          <a:extLst>
            <a:ext uri="{FF2B5EF4-FFF2-40B4-BE49-F238E27FC236}">
              <a16:creationId xmlns:a16="http://schemas.microsoft.com/office/drawing/2014/main" id="{1A13EB07-E5CE-4591-9D7D-20A9862A45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9775" y="9525"/>
          <a:ext cx="739588" cy="733688"/>
        </a:xfrm>
        <a:prstGeom prst="rect">
          <a:avLst/>
        </a:prstGeom>
      </xdr:spPr>
    </xdr:pic>
    <xdr:clientData/>
  </xdr:twoCellAnchor>
  <xdr:twoCellAnchor editAs="oneCell">
    <xdr:from>
      <xdr:col>0</xdr:col>
      <xdr:colOff>2028825</xdr:colOff>
      <xdr:row>37</xdr:row>
      <xdr:rowOff>28575</xdr:rowOff>
    </xdr:from>
    <xdr:to>
      <xdr:col>0</xdr:col>
      <xdr:colOff>2768413</xdr:colOff>
      <xdr:row>40</xdr:row>
      <xdr:rowOff>133613</xdr:rowOff>
    </xdr:to>
    <xdr:pic>
      <xdr:nvPicPr>
        <xdr:cNvPr id="3" name="Picture 2" descr="Logo ทางการ สี.png">
          <a:extLst>
            <a:ext uri="{FF2B5EF4-FFF2-40B4-BE49-F238E27FC236}">
              <a16:creationId xmlns:a16="http://schemas.microsoft.com/office/drawing/2014/main" id="{C0C685A1-B21B-4FB9-ABD2-C3988A9CA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28825" y="7781925"/>
          <a:ext cx="739588" cy="733688"/>
        </a:xfrm>
        <a:prstGeom prst="rect">
          <a:avLst/>
        </a:prstGeom>
      </xdr:spPr>
    </xdr:pic>
    <xdr:clientData/>
  </xdr:twoCellAnchor>
  <xdr:twoCellAnchor editAs="oneCell">
    <xdr:from>
      <xdr:col>0</xdr:col>
      <xdr:colOff>2038350</xdr:colOff>
      <xdr:row>74</xdr:row>
      <xdr:rowOff>38100</xdr:rowOff>
    </xdr:from>
    <xdr:to>
      <xdr:col>0</xdr:col>
      <xdr:colOff>2777938</xdr:colOff>
      <xdr:row>77</xdr:row>
      <xdr:rowOff>143138</xdr:rowOff>
    </xdr:to>
    <xdr:pic>
      <xdr:nvPicPr>
        <xdr:cNvPr id="4" name="Picture 3" descr="Logo ทางการ สี.png">
          <a:extLst>
            <a:ext uri="{FF2B5EF4-FFF2-40B4-BE49-F238E27FC236}">
              <a16:creationId xmlns:a16="http://schemas.microsoft.com/office/drawing/2014/main" id="{7CFD6BC6-E0C0-410C-AF11-7321DFC8A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38350" y="15544800"/>
          <a:ext cx="739588" cy="73368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2038350</xdr:colOff>
      <xdr:row>0</xdr:row>
      <xdr:rowOff>38100</xdr:rowOff>
    </xdr:from>
    <xdr:to>
      <xdr:col>0</xdr:col>
      <xdr:colOff>2777938</xdr:colOff>
      <xdr:row>3</xdr:row>
      <xdr:rowOff>85988</xdr:rowOff>
    </xdr:to>
    <xdr:pic>
      <xdr:nvPicPr>
        <xdr:cNvPr id="2" name="Picture 1" descr="Logo ทางการ สี.png">
          <a:extLst>
            <a:ext uri="{FF2B5EF4-FFF2-40B4-BE49-F238E27FC236}">
              <a16:creationId xmlns:a16="http://schemas.microsoft.com/office/drawing/2014/main" id="{B63C6EEE-E8E1-4889-BD1A-6C27EF29E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38350" y="38100"/>
          <a:ext cx="739588" cy="733688"/>
        </a:xfrm>
        <a:prstGeom prst="rect">
          <a:avLst/>
        </a:prstGeom>
      </xdr:spPr>
    </xdr:pic>
    <xdr:clientData/>
  </xdr:twoCellAnchor>
  <xdr:twoCellAnchor editAs="oneCell">
    <xdr:from>
      <xdr:col>0</xdr:col>
      <xdr:colOff>2009775</xdr:colOff>
      <xdr:row>34</xdr:row>
      <xdr:rowOff>47625</xdr:rowOff>
    </xdr:from>
    <xdr:to>
      <xdr:col>0</xdr:col>
      <xdr:colOff>2749363</xdr:colOff>
      <xdr:row>37</xdr:row>
      <xdr:rowOff>95513</xdr:rowOff>
    </xdr:to>
    <xdr:pic>
      <xdr:nvPicPr>
        <xdr:cNvPr id="3" name="Picture 2" descr="Logo ทางการ สี.png">
          <a:extLst>
            <a:ext uri="{FF2B5EF4-FFF2-40B4-BE49-F238E27FC236}">
              <a16:creationId xmlns:a16="http://schemas.microsoft.com/office/drawing/2014/main" id="{74C3B14A-73DA-49E3-B5B3-DB45B076B8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9775" y="7820025"/>
          <a:ext cx="739588" cy="733688"/>
        </a:xfrm>
        <a:prstGeom prst="rect">
          <a:avLst/>
        </a:prstGeom>
      </xdr:spPr>
    </xdr:pic>
    <xdr:clientData/>
  </xdr:twoCellAnchor>
  <xdr:twoCellAnchor editAs="oneCell">
    <xdr:from>
      <xdr:col>0</xdr:col>
      <xdr:colOff>2038350</xdr:colOff>
      <xdr:row>68</xdr:row>
      <xdr:rowOff>38100</xdr:rowOff>
    </xdr:from>
    <xdr:to>
      <xdr:col>0</xdr:col>
      <xdr:colOff>2777938</xdr:colOff>
      <xdr:row>71</xdr:row>
      <xdr:rowOff>85988</xdr:rowOff>
    </xdr:to>
    <xdr:pic>
      <xdr:nvPicPr>
        <xdr:cNvPr id="4" name="Picture 3" descr="Logo ทางการ สี.png">
          <a:extLst>
            <a:ext uri="{FF2B5EF4-FFF2-40B4-BE49-F238E27FC236}">
              <a16:creationId xmlns:a16="http://schemas.microsoft.com/office/drawing/2014/main" id="{492D4A6E-A7D2-4906-9679-A9D15D001E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38350" y="15582900"/>
          <a:ext cx="739588" cy="7336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2038350</xdr:colOff>
      <xdr:row>0</xdr:row>
      <xdr:rowOff>28575</xdr:rowOff>
    </xdr:from>
    <xdr:to>
      <xdr:col>0</xdr:col>
      <xdr:colOff>2714625</xdr:colOff>
      <xdr:row>3</xdr:row>
      <xdr:rowOff>114300</xdr:rowOff>
    </xdr:to>
    <xdr:pic>
      <xdr:nvPicPr>
        <xdr:cNvPr id="2" name="Picture 1" descr="Logo ทางการ สี.png">
          <a:extLst>
            <a:ext uri="{FF2B5EF4-FFF2-40B4-BE49-F238E27FC236}">
              <a16:creationId xmlns:a16="http://schemas.microsoft.com/office/drawing/2014/main" id="{FAD094E0-FD08-4631-86E6-9CADB8FB7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38350" y="28575"/>
          <a:ext cx="676275" cy="714375"/>
        </a:xfrm>
        <a:prstGeom prst="rect">
          <a:avLst/>
        </a:prstGeom>
      </xdr:spPr>
    </xdr:pic>
    <xdr:clientData/>
  </xdr:twoCellAnchor>
  <xdr:twoCellAnchor editAs="oneCell">
    <xdr:from>
      <xdr:col>0</xdr:col>
      <xdr:colOff>2085976</xdr:colOff>
      <xdr:row>37</xdr:row>
      <xdr:rowOff>66675</xdr:rowOff>
    </xdr:from>
    <xdr:to>
      <xdr:col>0</xdr:col>
      <xdr:colOff>2771776</xdr:colOff>
      <xdr:row>40</xdr:row>
      <xdr:rowOff>146701</xdr:rowOff>
    </xdr:to>
    <xdr:pic>
      <xdr:nvPicPr>
        <xdr:cNvPr id="3" name="Picture 2" descr="Logo ทางการ สี.png">
          <a:extLst>
            <a:ext uri="{FF2B5EF4-FFF2-40B4-BE49-F238E27FC236}">
              <a16:creationId xmlns:a16="http://schemas.microsoft.com/office/drawing/2014/main" id="{A51632B9-2BD9-406C-8B2B-540A39E29A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85976" y="7820025"/>
          <a:ext cx="685800" cy="708676"/>
        </a:xfrm>
        <a:prstGeom prst="rect">
          <a:avLst/>
        </a:prstGeom>
      </xdr:spPr>
    </xdr:pic>
    <xdr:clientData/>
  </xdr:twoCellAnchor>
  <xdr:twoCellAnchor editAs="oneCell">
    <xdr:from>
      <xdr:col>0</xdr:col>
      <xdr:colOff>2057400</xdr:colOff>
      <xdr:row>74</xdr:row>
      <xdr:rowOff>47625</xdr:rowOff>
    </xdr:from>
    <xdr:to>
      <xdr:col>0</xdr:col>
      <xdr:colOff>2752725</xdr:colOff>
      <xdr:row>77</xdr:row>
      <xdr:rowOff>152663</xdr:rowOff>
    </xdr:to>
    <xdr:pic>
      <xdr:nvPicPr>
        <xdr:cNvPr id="4" name="Picture 3" descr="Logo ทางการ สี.png">
          <a:extLst>
            <a:ext uri="{FF2B5EF4-FFF2-40B4-BE49-F238E27FC236}">
              <a16:creationId xmlns:a16="http://schemas.microsoft.com/office/drawing/2014/main" id="{E6929687-0CC2-4540-B7FE-06B8AC766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57400" y="15554325"/>
          <a:ext cx="695325" cy="73368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259291</xdr:colOff>
      <xdr:row>0</xdr:row>
      <xdr:rowOff>60325</xdr:rowOff>
    </xdr:from>
    <xdr:to>
      <xdr:col>0</xdr:col>
      <xdr:colOff>992716</xdr:colOff>
      <xdr:row>3</xdr:row>
      <xdr:rowOff>88900</xdr:rowOff>
    </xdr:to>
    <xdr:pic>
      <xdr:nvPicPr>
        <xdr:cNvPr id="2" name="Picture 1" descr="Logo ทางการ สี.png">
          <a:extLst>
            <a:ext uri="{FF2B5EF4-FFF2-40B4-BE49-F238E27FC236}">
              <a16:creationId xmlns:a16="http://schemas.microsoft.com/office/drawing/2014/main" id="{86B687DE-55B8-4C68-9405-F3C752D636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9291" y="60325"/>
          <a:ext cx="733425" cy="727075"/>
        </a:xfrm>
        <a:prstGeom prst="rect">
          <a:avLst/>
        </a:prstGeom>
      </xdr:spPr>
    </xdr:pic>
    <xdr:clientData/>
  </xdr:twoCellAnchor>
  <xdr:twoCellAnchor editAs="oneCell">
    <xdr:from>
      <xdr:col>0</xdr:col>
      <xdr:colOff>193677</xdr:colOff>
      <xdr:row>33</xdr:row>
      <xdr:rowOff>57150</xdr:rowOff>
    </xdr:from>
    <xdr:to>
      <xdr:col>0</xdr:col>
      <xdr:colOff>936627</xdr:colOff>
      <xdr:row>36</xdr:row>
      <xdr:rowOff>85725</xdr:rowOff>
    </xdr:to>
    <xdr:pic>
      <xdr:nvPicPr>
        <xdr:cNvPr id="3" name="Picture 2" descr="Logo ทางการ สี.png">
          <a:extLst>
            <a:ext uri="{FF2B5EF4-FFF2-40B4-BE49-F238E27FC236}">
              <a16:creationId xmlns:a16="http://schemas.microsoft.com/office/drawing/2014/main" id="{B7A28065-4685-40AF-963C-A22D74CFB4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3677" y="8693150"/>
          <a:ext cx="742950" cy="727075"/>
        </a:xfrm>
        <a:prstGeom prst="rect">
          <a:avLst/>
        </a:prstGeom>
      </xdr:spPr>
    </xdr:pic>
    <xdr:clientData/>
  </xdr:twoCellAnchor>
  <xdr:twoCellAnchor editAs="oneCell">
    <xdr:from>
      <xdr:col>0</xdr:col>
      <xdr:colOff>249766</xdr:colOff>
      <xdr:row>70</xdr:row>
      <xdr:rowOff>69850</xdr:rowOff>
    </xdr:from>
    <xdr:to>
      <xdr:col>0</xdr:col>
      <xdr:colOff>983191</xdr:colOff>
      <xdr:row>73</xdr:row>
      <xdr:rowOff>98425</xdr:rowOff>
    </xdr:to>
    <xdr:pic>
      <xdr:nvPicPr>
        <xdr:cNvPr id="4" name="Picture 3" descr="Logo ทางการ สี.png">
          <a:extLst>
            <a:ext uri="{FF2B5EF4-FFF2-40B4-BE49-F238E27FC236}">
              <a16:creationId xmlns:a16="http://schemas.microsoft.com/office/drawing/2014/main" id="{67E96D91-EA00-49C7-A2C7-D12D638C5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9766" y="17320683"/>
          <a:ext cx="733425" cy="7270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47625</xdr:rowOff>
    </xdr:from>
    <xdr:to>
      <xdr:col>0</xdr:col>
      <xdr:colOff>866775</xdr:colOff>
      <xdr:row>3</xdr:row>
      <xdr:rowOff>133350</xdr:rowOff>
    </xdr:to>
    <xdr:pic>
      <xdr:nvPicPr>
        <xdr:cNvPr id="2" name="Picture 1" descr="Logo ทางการ สี.png">
          <a:extLst>
            <a:ext uri="{FF2B5EF4-FFF2-40B4-BE49-F238E27FC236}">
              <a16:creationId xmlns:a16="http://schemas.microsoft.com/office/drawing/2014/main" id="{298291CA-D3BC-4529-B295-75D7B462B8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47625"/>
          <a:ext cx="752475" cy="714375"/>
        </a:xfrm>
        <a:prstGeom prst="rect">
          <a:avLst/>
        </a:prstGeom>
      </xdr:spPr>
    </xdr:pic>
    <xdr:clientData/>
  </xdr:twoCellAnchor>
  <xdr:twoCellAnchor editAs="oneCell">
    <xdr:from>
      <xdr:col>0</xdr:col>
      <xdr:colOff>401109</xdr:colOff>
      <xdr:row>35</xdr:row>
      <xdr:rowOff>70908</xdr:rowOff>
    </xdr:from>
    <xdr:to>
      <xdr:col>0</xdr:col>
      <xdr:colOff>1077384</xdr:colOff>
      <xdr:row>38</xdr:row>
      <xdr:rowOff>156633</xdr:rowOff>
    </xdr:to>
    <xdr:pic>
      <xdr:nvPicPr>
        <xdr:cNvPr id="3" name="Picture 2" descr="Logo ทางการ สี.png">
          <a:extLst>
            <a:ext uri="{FF2B5EF4-FFF2-40B4-BE49-F238E27FC236}">
              <a16:creationId xmlns:a16="http://schemas.microsoft.com/office/drawing/2014/main" id="{08763151-24B4-4CC8-84FF-7DD5C0F195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1109" y="8823325"/>
          <a:ext cx="676275" cy="720725"/>
        </a:xfrm>
        <a:prstGeom prst="rect">
          <a:avLst/>
        </a:prstGeom>
      </xdr:spPr>
    </xdr:pic>
    <xdr:clientData/>
  </xdr:twoCellAnchor>
  <xdr:twoCellAnchor editAs="oneCell">
    <xdr:from>
      <xdr:col>0</xdr:col>
      <xdr:colOff>515409</xdr:colOff>
      <xdr:row>69</xdr:row>
      <xdr:rowOff>38100</xdr:rowOff>
    </xdr:from>
    <xdr:to>
      <xdr:col>0</xdr:col>
      <xdr:colOff>1191684</xdr:colOff>
      <xdr:row>71</xdr:row>
      <xdr:rowOff>250825</xdr:rowOff>
    </xdr:to>
    <xdr:pic>
      <xdr:nvPicPr>
        <xdr:cNvPr id="4" name="Picture 3" descr="Logo ทางการ สี.png">
          <a:extLst>
            <a:ext uri="{FF2B5EF4-FFF2-40B4-BE49-F238E27FC236}">
              <a16:creationId xmlns:a16="http://schemas.microsoft.com/office/drawing/2014/main" id="{3DD797B4-AB40-4506-BFA7-5F9E62BB62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5409" y="16950267"/>
          <a:ext cx="676275" cy="720725"/>
        </a:xfrm>
        <a:prstGeom prst="rect">
          <a:avLst/>
        </a:prstGeom>
      </xdr:spPr>
    </xdr:pic>
    <xdr:clientData/>
  </xdr:twoCellAnchor>
  <xdr:oneCellAnchor>
    <xdr:from>
      <xdr:col>0</xdr:col>
      <xdr:colOff>369358</xdr:colOff>
      <xdr:row>102</xdr:row>
      <xdr:rowOff>28575</xdr:rowOff>
    </xdr:from>
    <xdr:ext cx="676275" cy="714375"/>
    <xdr:pic>
      <xdr:nvPicPr>
        <xdr:cNvPr id="5" name="Picture 4" descr="Logo ทางการ สี.png">
          <a:extLst>
            <a:ext uri="{FF2B5EF4-FFF2-40B4-BE49-F238E27FC236}">
              <a16:creationId xmlns:a16="http://schemas.microsoft.com/office/drawing/2014/main" id="{11B008DC-3B4E-4380-B6D2-23B1CF70B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9358" y="25375658"/>
          <a:ext cx="676275" cy="714375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1962150</xdr:colOff>
      <xdr:row>0</xdr:row>
      <xdr:rowOff>28575</xdr:rowOff>
    </xdr:from>
    <xdr:to>
      <xdr:col>0</xdr:col>
      <xdr:colOff>2638425</xdr:colOff>
      <xdr:row>3</xdr:row>
      <xdr:rowOff>57150</xdr:rowOff>
    </xdr:to>
    <xdr:pic>
      <xdr:nvPicPr>
        <xdr:cNvPr id="2" name="Picture 1" descr="Logo ทางการ สี.png">
          <a:extLst>
            <a:ext uri="{FF2B5EF4-FFF2-40B4-BE49-F238E27FC236}">
              <a16:creationId xmlns:a16="http://schemas.microsoft.com/office/drawing/2014/main" id="{C65CF204-1A8D-446E-BF91-B2E87899A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62150" y="28575"/>
          <a:ext cx="676275" cy="714375"/>
        </a:xfrm>
        <a:prstGeom prst="rect">
          <a:avLst/>
        </a:prstGeom>
      </xdr:spPr>
    </xdr:pic>
    <xdr:clientData/>
  </xdr:twoCellAnchor>
  <xdr:twoCellAnchor editAs="oneCell">
    <xdr:from>
      <xdr:col>0</xdr:col>
      <xdr:colOff>2066925</xdr:colOff>
      <xdr:row>34</xdr:row>
      <xdr:rowOff>28575</xdr:rowOff>
    </xdr:from>
    <xdr:to>
      <xdr:col>0</xdr:col>
      <xdr:colOff>2743200</xdr:colOff>
      <xdr:row>37</xdr:row>
      <xdr:rowOff>57150</xdr:rowOff>
    </xdr:to>
    <xdr:pic>
      <xdr:nvPicPr>
        <xdr:cNvPr id="3" name="Picture 2" descr="Logo ทางการ สี.png">
          <a:extLst>
            <a:ext uri="{FF2B5EF4-FFF2-40B4-BE49-F238E27FC236}">
              <a16:creationId xmlns:a16="http://schemas.microsoft.com/office/drawing/2014/main" id="{52B1D6D6-865E-4625-9FBE-FAE2223087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66925" y="7800975"/>
          <a:ext cx="676275" cy="714375"/>
        </a:xfrm>
        <a:prstGeom prst="rect">
          <a:avLst/>
        </a:prstGeom>
      </xdr:spPr>
    </xdr:pic>
    <xdr:clientData/>
  </xdr:twoCellAnchor>
  <xdr:twoCellAnchor editAs="oneCell">
    <xdr:from>
      <xdr:col>0</xdr:col>
      <xdr:colOff>2019300</xdr:colOff>
      <xdr:row>68</xdr:row>
      <xdr:rowOff>66675</xdr:rowOff>
    </xdr:from>
    <xdr:to>
      <xdr:col>0</xdr:col>
      <xdr:colOff>2695575</xdr:colOff>
      <xdr:row>71</xdr:row>
      <xdr:rowOff>95250</xdr:rowOff>
    </xdr:to>
    <xdr:pic>
      <xdr:nvPicPr>
        <xdr:cNvPr id="4" name="Picture 3" descr="Logo ทางการ สี.png">
          <a:extLst>
            <a:ext uri="{FF2B5EF4-FFF2-40B4-BE49-F238E27FC236}">
              <a16:creationId xmlns:a16="http://schemas.microsoft.com/office/drawing/2014/main" id="{9DF24FD9-24F9-47AD-9B22-3AB12BC5A9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19300" y="15611475"/>
          <a:ext cx="676275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92D9F-A64D-48CD-83C0-9826B1631935}">
  <dimension ref="A1"/>
  <sheetViews>
    <sheetView tabSelected="1" workbookViewId="0"/>
  </sheetViews>
  <sheetFormatPr defaultRowHeight="1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11AAD-5B69-49FC-866A-100F92A10A29}">
  <sheetPr>
    <tabColor rgb="FFFF0000"/>
  </sheetPr>
  <dimension ref="A1:K102"/>
  <sheetViews>
    <sheetView view="pageLayout" topLeftCell="A13" zoomScaleNormal="100" workbookViewId="0">
      <selection activeCell="C83" sqref="C83"/>
    </sheetView>
  </sheetViews>
  <sheetFormatPr defaultColWidth="2.42578125" defaultRowHeight="18.600000000000001" customHeight="1"/>
  <cols>
    <col min="1" max="1" width="45.5703125" style="1" customWidth="1"/>
    <col min="2" max="2" width="12.5703125" style="2" customWidth="1"/>
    <col min="3" max="3" width="30.28515625" style="1" customWidth="1"/>
    <col min="4" max="6" width="4" style="2" customWidth="1"/>
    <col min="7" max="7" width="12.5703125" style="3" customWidth="1"/>
    <col min="8" max="8" width="30.28515625" style="1" customWidth="1"/>
    <col min="9" max="11" width="4" style="2" customWidth="1"/>
    <col min="12" max="16384" width="2.42578125" style="1"/>
  </cols>
  <sheetData>
    <row r="1" spans="1:11" ht="18.600000000000001" customHeight="1">
      <c r="A1" s="261" t="s">
        <v>12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spans="1:11" ht="18.600000000000001" customHeight="1">
      <c r="A2" s="261" t="s">
        <v>27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</row>
    <row r="3" spans="1:11" ht="18.600000000000001" customHeight="1">
      <c r="A3" s="261" t="s">
        <v>284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</row>
    <row r="4" spans="1:11" ht="18.600000000000001" customHeight="1" thickBot="1"/>
    <row r="5" spans="1:11" ht="18.600000000000001" customHeight="1">
      <c r="A5" s="266" t="s">
        <v>0</v>
      </c>
      <c r="B5" s="268" t="s">
        <v>13</v>
      </c>
      <c r="C5" s="269"/>
      <c r="D5" s="269"/>
      <c r="E5" s="269"/>
      <c r="F5" s="270"/>
      <c r="G5" s="268" t="s">
        <v>14</v>
      </c>
      <c r="H5" s="269"/>
      <c r="I5" s="269"/>
      <c r="J5" s="269"/>
      <c r="K5" s="270"/>
    </row>
    <row r="6" spans="1:11" ht="18.600000000000001" customHeight="1">
      <c r="A6" s="267"/>
      <c r="B6" s="24" t="s">
        <v>1</v>
      </c>
      <c r="C6" s="6" t="s">
        <v>2</v>
      </c>
      <c r="D6" s="6" t="s">
        <v>3</v>
      </c>
      <c r="E6" s="6" t="s">
        <v>4</v>
      </c>
      <c r="F6" s="12" t="s">
        <v>5</v>
      </c>
      <c r="G6" s="11" t="s">
        <v>1</v>
      </c>
      <c r="H6" s="6" t="s">
        <v>2</v>
      </c>
      <c r="I6" s="6" t="s">
        <v>3</v>
      </c>
      <c r="J6" s="6" t="s">
        <v>4</v>
      </c>
      <c r="K6" s="12" t="s">
        <v>5</v>
      </c>
    </row>
    <row r="7" spans="1:11" ht="18.600000000000001" customHeight="1">
      <c r="A7" s="27" t="s">
        <v>17</v>
      </c>
      <c r="B7" s="25"/>
      <c r="C7" s="4"/>
      <c r="D7" s="5"/>
      <c r="E7" s="5"/>
      <c r="F7" s="14"/>
      <c r="G7" s="13"/>
      <c r="H7" s="4"/>
      <c r="I7" s="5"/>
      <c r="J7" s="5"/>
      <c r="K7" s="14"/>
    </row>
    <row r="8" spans="1:11" ht="18.600000000000001" customHeight="1">
      <c r="A8" s="28" t="s">
        <v>6</v>
      </c>
      <c r="B8" s="18" t="s">
        <v>29</v>
      </c>
      <c r="C8" s="4" t="s">
        <v>30</v>
      </c>
      <c r="D8" s="5">
        <v>3</v>
      </c>
      <c r="E8" s="5">
        <v>0</v>
      </c>
      <c r="F8" s="14">
        <v>3</v>
      </c>
      <c r="G8" s="13"/>
      <c r="H8" s="4"/>
      <c r="I8" s="5"/>
      <c r="J8" s="5"/>
      <c r="K8" s="14"/>
    </row>
    <row r="9" spans="1:11" ht="18.600000000000001" customHeight="1">
      <c r="A9" s="28" t="s">
        <v>7</v>
      </c>
      <c r="B9" s="18"/>
      <c r="C9" s="4"/>
      <c r="D9" s="5"/>
      <c r="E9" s="5"/>
      <c r="F9" s="14"/>
      <c r="G9" s="13" t="s">
        <v>31</v>
      </c>
      <c r="H9" s="4" t="s">
        <v>32</v>
      </c>
      <c r="I9" s="5">
        <v>2</v>
      </c>
      <c r="J9" s="5">
        <v>2</v>
      </c>
      <c r="K9" s="14">
        <v>3</v>
      </c>
    </row>
    <row r="10" spans="1:11" ht="18.600000000000001" customHeight="1">
      <c r="A10" s="28" t="s">
        <v>18</v>
      </c>
      <c r="B10" s="18"/>
      <c r="C10" s="4"/>
      <c r="D10" s="5"/>
      <c r="E10" s="5"/>
      <c r="F10" s="14"/>
      <c r="G10" s="13"/>
      <c r="H10" s="4"/>
      <c r="I10" s="5"/>
      <c r="J10" s="5"/>
      <c r="K10" s="14"/>
    </row>
    <row r="11" spans="1:11" ht="18.600000000000001" customHeight="1">
      <c r="A11" s="28" t="s">
        <v>19</v>
      </c>
      <c r="B11" s="18" t="s">
        <v>34</v>
      </c>
      <c r="C11" s="4" t="s">
        <v>33</v>
      </c>
      <c r="D11" s="5">
        <v>3</v>
      </c>
      <c r="E11" s="5">
        <v>0</v>
      </c>
      <c r="F11" s="14">
        <v>3</v>
      </c>
      <c r="G11" s="13"/>
      <c r="H11" s="4"/>
      <c r="I11" s="5"/>
      <c r="J11" s="5"/>
      <c r="K11" s="14"/>
    </row>
    <row r="12" spans="1:11" ht="18.600000000000001" customHeight="1">
      <c r="A12" s="28" t="s">
        <v>8</v>
      </c>
      <c r="B12" s="18"/>
      <c r="C12" s="4"/>
      <c r="D12" s="5"/>
      <c r="E12" s="5"/>
      <c r="F12" s="14"/>
      <c r="G12" s="13"/>
      <c r="H12" s="4"/>
      <c r="I12" s="5"/>
      <c r="J12" s="5"/>
      <c r="K12" s="14"/>
    </row>
    <row r="13" spans="1:11" ht="18.600000000000001" customHeight="1">
      <c r="A13" s="28" t="s">
        <v>20</v>
      </c>
      <c r="B13" s="18"/>
      <c r="C13" s="4"/>
      <c r="D13" s="5"/>
      <c r="E13" s="5"/>
      <c r="F13" s="14"/>
      <c r="G13" s="18" t="s">
        <v>35</v>
      </c>
      <c r="H13" s="4" t="s">
        <v>36</v>
      </c>
      <c r="I13" s="5">
        <v>2</v>
      </c>
      <c r="J13" s="5">
        <v>0</v>
      </c>
      <c r="K13" s="14">
        <v>2</v>
      </c>
    </row>
    <row r="14" spans="1:11" ht="18.600000000000001" customHeight="1">
      <c r="A14" s="29" t="s">
        <v>21</v>
      </c>
      <c r="B14" s="18"/>
      <c r="C14" s="4"/>
      <c r="D14" s="5"/>
      <c r="E14" s="5"/>
      <c r="F14" s="14"/>
      <c r="G14" s="18"/>
      <c r="H14" s="5"/>
      <c r="I14" s="5"/>
      <c r="J14" s="5"/>
      <c r="K14" s="14"/>
    </row>
    <row r="15" spans="1:11" ht="18.600000000000001" customHeight="1">
      <c r="A15" s="28" t="s">
        <v>22</v>
      </c>
      <c r="B15" s="18" t="s">
        <v>107</v>
      </c>
      <c r="C15" s="89" t="s">
        <v>113</v>
      </c>
      <c r="D15" s="5">
        <v>2</v>
      </c>
      <c r="E15" s="5">
        <v>2</v>
      </c>
      <c r="F15" s="14">
        <v>3</v>
      </c>
      <c r="G15" s="18" t="s">
        <v>116</v>
      </c>
      <c r="H15" s="89" t="s">
        <v>118</v>
      </c>
      <c r="I15" s="5">
        <v>3</v>
      </c>
      <c r="J15" s="5">
        <v>0</v>
      </c>
      <c r="K15" s="14">
        <v>3</v>
      </c>
    </row>
    <row r="16" spans="1:11" ht="18.600000000000001" customHeight="1">
      <c r="A16" s="28"/>
      <c r="B16" s="18" t="s">
        <v>108</v>
      </c>
      <c r="C16" s="89" t="s">
        <v>111</v>
      </c>
      <c r="D16" s="5">
        <v>3</v>
      </c>
      <c r="E16" s="5">
        <v>0</v>
      </c>
      <c r="F16" s="14">
        <v>3</v>
      </c>
      <c r="G16" s="18" t="s">
        <v>117</v>
      </c>
      <c r="H16" s="89" t="s">
        <v>119</v>
      </c>
      <c r="I16" s="5">
        <v>3</v>
      </c>
      <c r="J16" s="5">
        <v>0</v>
      </c>
      <c r="K16" s="14">
        <v>3</v>
      </c>
    </row>
    <row r="17" spans="1:11" ht="18.600000000000001" customHeight="1">
      <c r="A17" s="28"/>
      <c r="B17" s="18" t="s">
        <v>106</v>
      </c>
      <c r="C17" s="89" t="s">
        <v>112</v>
      </c>
      <c r="D17" s="5">
        <v>2</v>
      </c>
      <c r="E17" s="5">
        <v>2</v>
      </c>
      <c r="F17" s="14">
        <v>3</v>
      </c>
      <c r="G17" s="18"/>
      <c r="H17" s="89"/>
      <c r="I17" s="5"/>
      <c r="J17" s="5"/>
      <c r="K17" s="14"/>
    </row>
    <row r="18" spans="1:11" ht="18.600000000000001" customHeight="1">
      <c r="A18" s="28"/>
      <c r="B18" s="18"/>
      <c r="C18" s="4"/>
      <c r="D18" s="5"/>
      <c r="E18" s="5"/>
      <c r="F18" s="14"/>
      <c r="G18" s="18"/>
      <c r="H18" s="4"/>
      <c r="I18" s="5"/>
      <c r="J18" s="5"/>
      <c r="K18" s="14"/>
    </row>
    <row r="19" spans="1:11" ht="18.600000000000001" customHeight="1">
      <c r="A19" s="28" t="s">
        <v>23</v>
      </c>
      <c r="B19" s="18" t="s">
        <v>285</v>
      </c>
      <c r="C19" s="4" t="s">
        <v>286</v>
      </c>
      <c r="D19" s="5">
        <v>2</v>
      </c>
      <c r="E19" s="5">
        <v>2</v>
      </c>
      <c r="F19" s="14">
        <v>3</v>
      </c>
      <c r="G19" s="18" t="s">
        <v>289</v>
      </c>
      <c r="H19" s="89" t="s">
        <v>290</v>
      </c>
      <c r="I19" s="5">
        <v>2</v>
      </c>
      <c r="J19" s="5">
        <v>2</v>
      </c>
      <c r="K19" s="14">
        <v>3</v>
      </c>
    </row>
    <row r="20" spans="1:11" ht="18.600000000000001" customHeight="1">
      <c r="A20" s="28"/>
      <c r="B20" s="18" t="s">
        <v>287</v>
      </c>
      <c r="C20" s="4" t="s">
        <v>288</v>
      </c>
      <c r="D20" s="5">
        <v>2</v>
      </c>
      <c r="E20" s="5">
        <v>2</v>
      </c>
      <c r="F20" s="14">
        <v>3</v>
      </c>
      <c r="G20" s="13" t="s">
        <v>291</v>
      </c>
      <c r="H20" s="4" t="s">
        <v>292</v>
      </c>
      <c r="I20" s="5">
        <v>2</v>
      </c>
      <c r="J20" s="5">
        <v>2</v>
      </c>
      <c r="K20" s="14">
        <v>3</v>
      </c>
    </row>
    <row r="21" spans="1:11" ht="18.600000000000001" customHeight="1">
      <c r="A21" s="28"/>
      <c r="B21" s="18"/>
      <c r="C21" s="4"/>
      <c r="D21" s="5"/>
      <c r="E21" s="5"/>
      <c r="F21" s="14"/>
      <c r="G21" s="13"/>
      <c r="H21" s="4" t="s">
        <v>293</v>
      </c>
      <c r="I21" s="5"/>
      <c r="J21" s="5"/>
      <c r="K21" s="14"/>
    </row>
    <row r="22" spans="1:11" ht="18.600000000000001" customHeight="1">
      <c r="A22" s="28" t="s">
        <v>24</v>
      </c>
      <c r="B22" s="18"/>
      <c r="C22" s="4"/>
      <c r="D22" s="5"/>
      <c r="E22" s="5"/>
      <c r="F22" s="14"/>
      <c r="G22" s="18" t="s">
        <v>294</v>
      </c>
      <c r="H22" s="4" t="s">
        <v>295</v>
      </c>
      <c r="I22" s="5">
        <v>2</v>
      </c>
      <c r="J22" s="5">
        <v>2</v>
      </c>
      <c r="K22" s="14">
        <v>3</v>
      </c>
    </row>
    <row r="23" spans="1:11" ht="18.600000000000001" customHeight="1">
      <c r="A23" s="28"/>
      <c r="B23" s="18"/>
      <c r="C23" s="4"/>
      <c r="D23" s="5"/>
      <c r="E23" s="5"/>
      <c r="F23" s="14"/>
      <c r="G23" s="13"/>
      <c r="H23" s="118"/>
      <c r="I23" s="5"/>
      <c r="J23" s="5"/>
      <c r="K23" s="14"/>
    </row>
    <row r="24" spans="1:11" ht="18.600000000000001" customHeight="1">
      <c r="A24" s="28" t="s">
        <v>10</v>
      </c>
      <c r="B24" s="18"/>
      <c r="C24" s="4"/>
      <c r="D24" s="5"/>
      <c r="E24" s="5"/>
      <c r="F24" s="14"/>
      <c r="G24" s="13"/>
      <c r="H24" s="4"/>
      <c r="I24" s="5"/>
      <c r="J24" s="5"/>
      <c r="K24" s="14"/>
    </row>
    <row r="25" spans="1:11" ht="18.600000000000001" customHeight="1">
      <c r="A25" s="28" t="s">
        <v>11</v>
      </c>
      <c r="B25" s="18"/>
      <c r="C25" s="4"/>
      <c r="D25" s="5"/>
      <c r="E25" s="5"/>
      <c r="F25" s="14"/>
      <c r="G25" s="13"/>
      <c r="H25" s="4"/>
      <c r="I25" s="5"/>
      <c r="J25" s="5"/>
      <c r="K25" s="14"/>
    </row>
    <row r="26" spans="1:11" ht="18.600000000000001" customHeight="1">
      <c r="A26" s="29" t="s">
        <v>25</v>
      </c>
      <c r="B26" s="18"/>
      <c r="C26" s="4"/>
      <c r="D26" s="5"/>
      <c r="E26" s="5"/>
      <c r="F26" s="14"/>
      <c r="G26" s="18"/>
      <c r="H26" s="4"/>
      <c r="I26" s="5"/>
      <c r="J26" s="5"/>
      <c r="K26" s="14"/>
    </row>
    <row r="27" spans="1:11" ht="18.600000000000001" customHeight="1">
      <c r="A27" s="29" t="s">
        <v>9</v>
      </c>
      <c r="B27" s="18" t="s">
        <v>46</v>
      </c>
      <c r="C27" s="4" t="s">
        <v>47</v>
      </c>
      <c r="D27" s="5">
        <v>0</v>
      </c>
      <c r="E27" s="5">
        <v>2</v>
      </c>
      <c r="F27" s="14">
        <v>0</v>
      </c>
      <c r="G27" s="18" t="s">
        <v>63</v>
      </c>
      <c r="H27" s="4" t="s">
        <v>64</v>
      </c>
      <c r="I27" s="5">
        <v>0</v>
      </c>
      <c r="J27" s="5">
        <v>2</v>
      </c>
      <c r="K27" s="14">
        <v>0</v>
      </c>
    </row>
    <row r="28" spans="1:11" ht="18.600000000000001" customHeight="1">
      <c r="A28" s="87"/>
      <c r="B28" s="80"/>
      <c r="C28" s="81"/>
      <c r="D28" s="82"/>
      <c r="E28" s="82"/>
      <c r="F28" s="83"/>
      <c r="G28" s="80"/>
      <c r="H28" s="81"/>
      <c r="I28" s="82"/>
      <c r="J28" s="82"/>
      <c r="K28" s="83"/>
    </row>
    <row r="29" spans="1:11" ht="18.600000000000001" customHeight="1">
      <c r="A29" s="84" t="s">
        <v>26</v>
      </c>
      <c r="B29" s="19"/>
      <c r="C29" s="10"/>
      <c r="D29" s="9">
        <f>SUM(D4:D27)</f>
        <v>17</v>
      </c>
      <c r="E29" s="9">
        <f>SUM(E4:E27)</f>
        <v>10</v>
      </c>
      <c r="F29" s="20">
        <f>SUM(F4:F27)</f>
        <v>21</v>
      </c>
      <c r="G29" s="19"/>
      <c r="H29" s="10"/>
      <c r="I29" s="9">
        <f>SUM(I4:I27)</f>
        <v>16</v>
      </c>
      <c r="J29" s="9">
        <f>SUM(J4:J27)</f>
        <v>10</v>
      </c>
      <c r="K29" s="9">
        <f>SUM(K4:K27)</f>
        <v>20</v>
      </c>
    </row>
    <row r="30" spans="1:11" ht="18.600000000000001" customHeight="1">
      <c r="B30" s="1"/>
      <c r="D30" s="1"/>
      <c r="E30" s="1"/>
      <c r="F30" s="1"/>
      <c r="G30" s="1"/>
      <c r="I30" s="1"/>
      <c r="J30" s="1"/>
      <c r="K30" s="1"/>
    </row>
    <row r="31" spans="1:11" ht="18.600000000000001" customHeight="1">
      <c r="B31" s="1"/>
      <c r="D31" s="1"/>
      <c r="E31" s="1"/>
      <c r="F31" s="1"/>
      <c r="G31" s="1"/>
      <c r="I31" s="1"/>
      <c r="J31" s="1"/>
      <c r="K31" s="1"/>
    </row>
    <row r="32" spans="1:11" ht="18.600000000000001" customHeight="1">
      <c r="B32" s="1"/>
      <c r="D32" s="1"/>
      <c r="E32" s="1"/>
      <c r="F32" s="1"/>
      <c r="G32" s="1"/>
      <c r="H32" s="42" t="s">
        <v>225</v>
      </c>
      <c r="I32" s="1"/>
      <c r="J32" s="1"/>
      <c r="K32" s="1"/>
    </row>
    <row r="33" spans="1:11" ht="18.600000000000001" customHeight="1">
      <c r="B33" s="1"/>
      <c r="D33" s="1"/>
      <c r="E33" s="1"/>
      <c r="F33" s="1"/>
      <c r="G33" s="1"/>
      <c r="H33" s="42" t="s">
        <v>232</v>
      </c>
      <c r="I33" s="1"/>
      <c r="J33" s="1"/>
      <c r="K33" s="1"/>
    </row>
    <row r="34" spans="1:11" ht="18.600000000000001" customHeight="1">
      <c r="B34" s="1"/>
      <c r="D34" s="1"/>
      <c r="E34" s="1"/>
      <c r="F34" s="1"/>
      <c r="G34" s="1"/>
      <c r="H34" s="42" t="s">
        <v>226</v>
      </c>
      <c r="I34" s="1"/>
      <c r="J34" s="1"/>
      <c r="K34" s="1"/>
    </row>
    <row r="35" spans="1:11" ht="18.600000000000001" customHeight="1">
      <c r="A35" s="261" t="s">
        <v>12</v>
      </c>
      <c r="B35" s="261"/>
      <c r="C35" s="261"/>
      <c r="D35" s="261"/>
      <c r="E35" s="261"/>
      <c r="F35" s="261"/>
      <c r="G35" s="261"/>
      <c r="H35" s="261"/>
      <c r="I35" s="261"/>
      <c r="J35" s="261"/>
      <c r="K35" s="261"/>
    </row>
    <row r="36" spans="1:11" ht="18.600000000000001" customHeight="1">
      <c r="A36" s="261" t="s">
        <v>27</v>
      </c>
      <c r="B36" s="261"/>
      <c r="C36" s="261"/>
      <c r="D36" s="261"/>
      <c r="E36" s="261"/>
      <c r="F36" s="261"/>
      <c r="G36" s="261"/>
      <c r="H36" s="261"/>
      <c r="I36" s="261"/>
      <c r="J36" s="261"/>
      <c r="K36" s="261"/>
    </row>
    <row r="37" spans="1:11" ht="18.600000000000001" customHeight="1">
      <c r="A37" s="261" t="s">
        <v>284</v>
      </c>
      <c r="B37" s="261"/>
      <c r="C37" s="261"/>
      <c r="D37" s="261"/>
      <c r="E37" s="261"/>
      <c r="F37" s="261"/>
      <c r="G37" s="261"/>
      <c r="H37" s="261"/>
      <c r="I37" s="261"/>
      <c r="J37" s="261"/>
      <c r="K37" s="261"/>
    </row>
    <row r="38" spans="1:11" ht="18.600000000000001" customHeight="1" thickBot="1"/>
    <row r="39" spans="1:11" ht="18.600000000000001" customHeight="1">
      <c r="A39" s="266" t="s">
        <v>0</v>
      </c>
      <c r="B39" s="268" t="s">
        <v>218</v>
      </c>
      <c r="C39" s="269"/>
      <c r="D39" s="269"/>
      <c r="E39" s="269"/>
      <c r="F39" s="270"/>
      <c r="G39" s="268"/>
      <c r="H39" s="269"/>
      <c r="I39" s="269"/>
      <c r="J39" s="269"/>
      <c r="K39" s="270"/>
    </row>
    <row r="40" spans="1:11" ht="18.600000000000001" customHeight="1">
      <c r="A40" s="267"/>
      <c r="B40" s="24" t="s">
        <v>1</v>
      </c>
      <c r="C40" s="6" t="s">
        <v>2</v>
      </c>
      <c r="D40" s="6" t="s">
        <v>3</v>
      </c>
      <c r="E40" s="6" t="s">
        <v>4</v>
      </c>
      <c r="F40" s="12" t="s">
        <v>5</v>
      </c>
      <c r="G40" s="11" t="s">
        <v>1</v>
      </c>
      <c r="H40" s="6" t="s">
        <v>2</v>
      </c>
      <c r="I40" s="6" t="s">
        <v>3</v>
      </c>
      <c r="J40" s="6" t="s">
        <v>4</v>
      </c>
      <c r="K40" s="12" t="s">
        <v>5</v>
      </c>
    </row>
    <row r="41" spans="1:11" ht="18.600000000000001" customHeight="1">
      <c r="A41" s="27" t="s">
        <v>17</v>
      </c>
      <c r="B41" s="25"/>
      <c r="C41" s="4"/>
      <c r="D41" s="5"/>
      <c r="E41" s="5"/>
      <c r="F41" s="14"/>
      <c r="G41" s="13"/>
      <c r="H41" s="4"/>
      <c r="I41" s="5"/>
      <c r="J41" s="5"/>
      <c r="K41" s="14"/>
    </row>
    <row r="42" spans="1:11" ht="18.600000000000001" customHeight="1">
      <c r="A42" s="28" t="s">
        <v>6</v>
      </c>
      <c r="B42" s="17"/>
      <c r="C42" s="8"/>
      <c r="D42" s="7"/>
      <c r="E42" s="7"/>
      <c r="F42" s="16"/>
      <c r="G42" s="13"/>
      <c r="H42" s="4"/>
      <c r="I42" s="5"/>
      <c r="J42" s="5"/>
      <c r="K42" s="14"/>
    </row>
    <row r="43" spans="1:11" ht="18.600000000000001" customHeight="1">
      <c r="A43" s="28" t="s">
        <v>7</v>
      </c>
      <c r="B43" s="18"/>
      <c r="C43" s="4"/>
      <c r="D43" s="5"/>
      <c r="E43" s="5"/>
      <c r="F43" s="14"/>
      <c r="G43" s="15"/>
      <c r="H43" s="8"/>
      <c r="I43" s="7"/>
      <c r="J43" s="7"/>
      <c r="K43" s="16"/>
    </row>
    <row r="44" spans="1:11" ht="18.600000000000001" customHeight="1">
      <c r="A44" s="28" t="s">
        <v>18</v>
      </c>
      <c r="B44" s="18"/>
      <c r="C44" s="4"/>
      <c r="D44" s="5"/>
      <c r="E44" s="5"/>
      <c r="F44" s="14"/>
      <c r="G44" s="13"/>
      <c r="H44" s="4"/>
      <c r="I44" s="5"/>
      <c r="J44" s="5"/>
      <c r="K44" s="14"/>
    </row>
    <row r="45" spans="1:11" ht="18.600000000000001" customHeight="1">
      <c r="A45" s="28" t="s">
        <v>19</v>
      </c>
      <c r="B45" s="17"/>
      <c r="C45" s="8"/>
      <c r="D45" s="7"/>
      <c r="E45" s="7"/>
      <c r="F45" s="16"/>
      <c r="G45" s="13"/>
      <c r="H45" s="4"/>
      <c r="I45" s="5"/>
      <c r="J45" s="5"/>
      <c r="K45" s="14"/>
    </row>
    <row r="46" spans="1:11" ht="18.600000000000001" customHeight="1">
      <c r="A46" s="28" t="s">
        <v>8</v>
      </c>
      <c r="B46" s="18"/>
      <c r="C46" s="4"/>
      <c r="D46" s="5"/>
      <c r="E46" s="5"/>
      <c r="F46" s="14"/>
      <c r="G46" s="13"/>
      <c r="H46" s="4"/>
      <c r="I46" s="5"/>
      <c r="J46" s="5"/>
      <c r="K46" s="14"/>
    </row>
    <row r="47" spans="1:11" ht="18.600000000000001" customHeight="1">
      <c r="A47" s="28" t="s">
        <v>20</v>
      </c>
      <c r="B47" s="18"/>
      <c r="C47" s="4"/>
      <c r="D47" s="5"/>
      <c r="E47" s="5"/>
      <c r="F47" s="14"/>
      <c r="G47" s="17"/>
      <c r="H47" s="8"/>
      <c r="I47" s="7"/>
      <c r="J47" s="7"/>
      <c r="K47" s="16"/>
    </row>
    <row r="48" spans="1:11" ht="18.600000000000001" customHeight="1">
      <c r="A48" s="28"/>
      <c r="B48" s="18"/>
      <c r="C48" s="4"/>
      <c r="D48" s="5"/>
      <c r="E48" s="5"/>
      <c r="F48" s="14"/>
      <c r="G48" s="18"/>
      <c r="H48" s="4"/>
      <c r="I48" s="5"/>
      <c r="J48" s="5"/>
      <c r="K48" s="14"/>
    </row>
    <row r="49" spans="1:11" ht="18.600000000000001" customHeight="1">
      <c r="A49" s="29" t="s">
        <v>21</v>
      </c>
      <c r="B49" s="18"/>
      <c r="C49" s="4"/>
      <c r="D49" s="5"/>
      <c r="E49" s="5"/>
      <c r="F49" s="14"/>
      <c r="G49" s="18"/>
      <c r="H49" s="5"/>
      <c r="I49" s="5"/>
      <c r="J49" s="5"/>
      <c r="K49" s="14"/>
    </row>
    <row r="50" spans="1:11" ht="18.600000000000001" customHeight="1">
      <c r="A50" s="28" t="s">
        <v>22</v>
      </c>
      <c r="B50" s="18"/>
      <c r="C50" s="4"/>
      <c r="D50" s="5"/>
      <c r="E50" s="5"/>
      <c r="F50" s="14"/>
      <c r="G50" s="18"/>
      <c r="H50" s="4"/>
      <c r="I50" s="5"/>
      <c r="J50" s="5"/>
      <c r="K50" s="14"/>
    </row>
    <row r="51" spans="1:11" ht="18.600000000000001" customHeight="1">
      <c r="A51" s="28"/>
      <c r="B51" s="18"/>
      <c r="C51" s="4"/>
      <c r="D51" s="5"/>
      <c r="E51" s="5"/>
      <c r="F51" s="14"/>
      <c r="G51" s="18"/>
      <c r="H51" s="4"/>
      <c r="I51" s="5"/>
      <c r="J51" s="5"/>
      <c r="K51" s="14"/>
    </row>
    <row r="52" spans="1:11" ht="18.600000000000001" customHeight="1">
      <c r="A52" s="28"/>
      <c r="B52" s="13"/>
      <c r="C52" s="4"/>
      <c r="D52" s="5"/>
      <c r="E52" s="5"/>
      <c r="F52" s="14"/>
      <c r="G52" s="13"/>
      <c r="H52" s="4"/>
      <c r="I52" s="5"/>
      <c r="J52" s="5"/>
      <c r="K52" s="14"/>
    </row>
    <row r="53" spans="1:11" ht="18.600000000000001" customHeight="1">
      <c r="A53" s="28"/>
      <c r="B53" s="18"/>
      <c r="C53" s="4"/>
      <c r="D53" s="5"/>
      <c r="E53" s="5"/>
      <c r="F53" s="14"/>
      <c r="G53" s="18"/>
      <c r="H53" s="4"/>
      <c r="I53" s="5"/>
      <c r="J53" s="5"/>
      <c r="K53" s="14"/>
    </row>
    <row r="54" spans="1:11" ht="18.600000000000001" customHeight="1">
      <c r="A54" s="28" t="s">
        <v>23</v>
      </c>
      <c r="B54" s="18"/>
      <c r="C54" s="4"/>
      <c r="D54" s="5"/>
      <c r="E54" s="5"/>
      <c r="F54" s="14"/>
      <c r="G54" s="13"/>
      <c r="H54" s="4"/>
      <c r="I54" s="5"/>
      <c r="J54" s="5"/>
      <c r="K54" s="14"/>
    </row>
    <row r="55" spans="1:11" ht="18.600000000000001" customHeight="1">
      <c r="A55" s="28"/>
      <c r="B55" s="18"/>
      <c r="C55" s="4"/>
      <c r="D55" s="5"/>
      <c r="E55" s="5"/>
      <c r="F55" s="14"/>
      <c r="G55" s="13"/>
      <c r="H55" s="4"/>
      <c r="I55" s="5"/>
      <c r="J55" s="5"/>
      <c r="K55" s="14"/>
    </row>
    <row r="56" spans="1:11" ht="18.600000000000001" customHeight="1">
      <c r="A56" s="28"/>
      <c r="B56" s="18"/>
      <c r="C56" s="4"/>
      <c r="D56" s="5"/>
      <c r="E56" s="5"/>
      <c r="F56" s="14"/>
      <c r="G56" s="18"/>
      <c r="H56" s="4"/>
      <c r="I56" s="5"/>
      <c r="J56" s="5"/>
      <c r="K56" s="14"/>
    </row>
    <row r="57" spans="1:11" ht="18.600000000000001" customHeight="1">
      <c r="A57" s="28" t="s">
        <v>24</v>
      </c>
      <c r="B57" s="18"/>
      <c r="C57" s="4"/>
      <c r="D57" s="5"/>
      <c r="E57" s="5"/>
      <c r="F57" s="14"/>
      <c r="G57" s="13"/>
      <c r="H57" s="4"/>
      <c r="I57" s="5"/>
      <c r="J57" s="5"/>
      <c r="K57" s="14"/>
    </row>
    <row r="58" spans="1:11" ht="18.600000000000001" customHeight="1">
      <c r="A58" s="28" t="s">
        <v>10</v>
      </c>
      <c r="B58" s="18" t="s">
        <v>222</v>
      </c>
      <c r="C58" s="4" t="s">
        <v>220</v>
      </c>
      <c r="D58" s="5" t="s">
        <v>221</v>
      </c>
      <c r="E58" s="5" t="s">
        <v>221</v>
      </c>
      <c r="F58" s="14">
        <v>4</v>
      </c>
      <c r="G58" s="13"/>
      <c r="H58" s="4"/>
      <c r="I58" s="5"/>
      <c r="J58" s="5"/>
      <c r="K58" s="14"/>
    </row>
    <row r="59" spans="1:11" ht="18.600000000000001" customHeight="1">
      <c r="A59" s="28" t="s">
        <v>11</v>
      </c>
      <c r="B59" s="18"/>
      <c r="C59" s="4"/>
      <c r="D59" s="5"/>
      <c r="E59" s="5"/>
      <c r="F59" s="14"/>
      <c r="G59" s="13"/>
      <c r="H59" s="4"/>
      <c r="I59" s="5"/>
      <c r="J59" s="5"/>
      <c r="K59" s="14"/>
    </row>
    <row r="60" spans="1:11" ht="18.600000000000001" customHeight="1">
      <c r="A60" s="29" t="s">
        <v>25</v>
      </c>
      <c r="B60" s="18"/>
      <c r="C60" s="4"/>
      <c r="D60" s="5"/>
      <c r="E60" s="5"/>
      <c r="F60" s="14"/>
      <c r="G60" s="18"/>
      <c r="H60" s="4"/>
      <c r="I60" s="5"/>
      <c r="J60" s="5"/>
      <c r="K60" s="14"/>
    </row>
    <row r="61" spans="1:11" ht="18.600000000000001" customHeight="1">
      <c r="A61" s="29" t="s">
        <v>9</v>
      </c>
      <c r="B61" s="18"/>
      <c r="C61" s="4"/>
      <c r="D61" s="5"/>
      <c r="E61" s="5"/>
      <c r="F61" s="14"/>
      <c r="G61" s="18"/>
      <c r="H61" s="4"/>
      <c r="I61" s="5"/>
      <c r="J61" s="5"/>
      <c r="K61" s="14"/>
    </row>
    <row r="62" spans="1:11" ht="18.600000000000001" customHeight="1">
      <c r="A62" s="87"/>
      <c r="B62" s="80"/>
      <c r="C62" s="81"/>
      <c r="D62" s="82"/>
      <c r="E62" s="82"/>
      <c r="F62" s="83"/>
      <c r="G62" s="80"/>
      <c r="H62" s="81"/>
      <c r="I62" s="82"/>
      <c r="J62" s="82"/>
      <c r="K62" s="83"/>
    </row>
    <row r="63" spans="1:11" ht="18.600000000000001" customHeight="1">
      <c r="A63" s="84" t="s">
        <v>26</v>
      </c>
      <c r="B63" s="19"/>
      <c r="C63" s="10"/>
      <c r="D63" s="9">
        <f>SUM(D38:D61)</f>
        <v>0</v>
      </c>
      <c r="E63" s="9">
        <f>SUM(E38:E61)</f>
        <v>0</v>
      </c>
      <c r="F63" s="20">
        <f>SUM(F38:F61)</f>
        <v>4</v>
      </c>
      <c r="G63" s="19"/>
      <c r="H63" s="10"/>
      <c r="I63" s="9">
        <f>SUM(I38:I61)</f>
        <v>0</v>
      </c>
      <c r="J63" s="9">
        <f>SUM(J38:J61)</f>
        <v>0</v>
      </c>
      <c r="K63" s="9">
        <f>SUM(K38:K61)</f>
        <v>0</v>
      </c>
    </row>
    <row r="64" spans="1:11" ht="18.600000000000001" customHeight="1">
      <c r="B64" s="1"/>
      <c r="D64" s="1"/>
      <c r="E64" s="1"/>
      <c r="F64" s="1"/>
      <c r="G64" s="1"/>
      <c r="I64" s="1"/>
      <c r="J64" s="1"/>
      <c r="K64" s="1"/>
    </row>
    <row r="65" spans="1:11" ht="18.600000000000001" customHeight="1">
      <c r="B65" s="1"/>
      <c r="D65" s="1"/>
      <c r="E65" s="1"/>
      <c r="F65" s="1"/>
      <c r="G65" s="1"/>
      <c r="I65" s="1"/>
      <c r="J65" s="1"/>
      <c r="K65" s="1"/>
    </row>
    <row r="66" spans="1:11" ht="18.600000000000001" customHeight="1">
      <c r="B66" s="1"/>
      <c r="D66" s="1"/>
      <c r="E66" s="1"/>
      <c r="F66" s="1"/>
      <c r="G66" s="1"/>
      <c r="H66" s="42" t="s">
        <v>225</v>
      </c>
      <c r="I66" s="1"/>
      <c r="J66" s="1"/>
      <c r="K66" s="1"/>
    </row>
    <row r="67" spans="1:11" ht="18.600000000000001" customHeight="1">
      <c r="B67" s="1"/>
      <c r="D67" s="1"/>
      <c r="E67" s="1"/>
      <c r="F67" s="1"/>
      <c r="G67" s="1"/>
      <c r="H67" s="42" t="s">
        <v>232</v>
      </c>
      <c r="I67" s="1"/>
      <c r="J67" s="1"/>
      <c r="K67" s="1"/>
    </row>
    <row r="68" spans="1:11" ht="18.600000000000001" customHeight="1">
      <c r="B68" s="1"/>
      <c r="D68" s="1"/>
      <c r="E68" s="1"/>
      <c r="F68" s="1"/>
      <c r="G68" s="1"/>
      <c r="H68" s="42" t="s">
        <v>226</v>
      </c>
      <c r="I68" s="1"/>
      <c r="J68" s="1"/>
      <c r="K68" s="1"/>
    </row>
    <row r="69" spans="1:11" ht="18.600000000000001" customHeight="1">
      <c r="A69" s="261" t="s">
        <v>12</v>
      </c>
      <c r="B69" s="261"/>
      <c r="C69" s="261"/>
      <c r="D69" s="261"/>
      <c r="E69" s="261"/>
      <c r="F69" s="261"/>
      <c r="G69" s="261"/>
      <c r="H69" s="261"/>
      <c r="I69" s="261"/>
      <c r="J69" s="261"/>
      <c r="K69" s="261"/>
    </row>
    <row r="70" spans="1:11" ht="18.600000000000001" customHeight="1">
      <c r="A70" s="261" t="s">
        <v>27</v>
      </c>
      <c r="B70" s="261"/>
      <c r="C70" s="261"/>
      <c r="D70" s="261"/>
      <c r="E70" s="261"/>
      <c r="F70" s="261"/>
      <c r="G70" s="261"/>
      <c r="H70" s="261"/>
      <c r="I70" s="261"/>
      <c r="J70" s="261"/>
      <c r="K70" s="261"/>
    </row>
    <row r="71" spans="1:11" ht="18.600000000000001" customHeight="1">
      <c r="A71" s="261" t="s">
        <v>284</v>
      </c>
      <c r="B71" s="261"/>
      <c r="C71" s="261"/>
      <c r="D71" s="261"/>
      <c r="E71" s="261"/>
      <c r="F71" s="261"/>
      <c r="G71" s="261"/>
      <c r="H71" s="261"/>
      <c r="I71" s="261"/>
      <c r="J71" s="261"/>
      <c r="K71" s="261"/>
    </row>
    <row r="72" spans="1:11" ht="18.600000000000001" customHeight="1" thickBot="1"/>
    <row r="73" spans="1:11" ht="18.600000000000001" customHeight="1">
      <c r="A73" s="266" t="s">
        <v>0</v>
      </c>
      <c r="B73" s="268" t="s">
        <v>15</v>
      </c>
      <c r="C73" s="269"/>
      <c r="D73" s="269"/>
      <c r="E73" s="269"/>
      <c r="F73" s="270"/>
      <c r="G73" s="269" t="s">
        <v>16</v>
      </c>
      <c r="H73" s="269"/>
      <c r="I73" s="269"/>
      <c r="J73" s="269"/>
      <c r="K73" s="270"/>
    </row>
    <row r="74" spans="1:11" ht="18.600000000000001" customHeight="1">
      <c r="A74" s="267"/>
      <c r="B74" s="24" t="s">
        <v>1</v>
      </c>
      <c r="C74" s="6" t="s">
        <v>2</v>
      </c>
      <c r="D74" s="6" t="s">
        <v>3</v>
      </c>
      <c r="E74" s="6" t="s">
        <v>4</v>
      </c>
      <c r="F74" s="12" t="s">
        <v>5</v>
      </c>
      <c r="G74" s="36" t="s">
        <v>1</v>
      </c>
      <c r="H74" s="6" t="s">
        <v>2</v>
      </c>
      <c r="I74" s="6" t="s">
        <v>3</v>
      </c>
      <c r="J74" s="6" t="s">
        <v>4</v>
      </c>
      <c r="K74" s="12" t="s">
        <v>5</v>
      </c>
    </row>
    <row r="75" spans="1:11" ht="18.600000000000001" customHeight="1">
      <c r="A75" s="27" t="s">
        <v>17</v>
      </c>
      <c r="B75" s="25"/>
      <c r="C75" s="4"/>
      <c r="D75" s="5"/>
      <c r="E75" s="5"/>
      <c r="F75" s="14"/>
      <c r="G75" s="34"/>
      <c r="H75" s="4"/>
      <c r="I75" s="5"/>
      <c r="J75" s="5"/>
      <c r="K75" s="14"/>
    </row>
    <row r="76" spans="1:11" ht="18.600000000000001" customHeight="1">
      <c r="A76" s="28" t="s">
        <v>6</v>
      </c>
      <c r="B76" s="18"/>
      <c r="C76" s="4"/>
      <c r="D76" s="5"/>
      <c r="E76" s="5"/>
      <c r="F76" s="14"/>
      <c r="G76" s="34"/>
      <c r="H76" s="4"/>
      <c r="I76" s="5"/>
      <c r="J76" s="5"/>
      <c r="K76" s="14"/>
    </row>
    <row r="77" spans="1:11" ht="18.600000000000001" customHeight="1">
      <c r="A77" s="28" t="s">
        <v>7</v>
      </c>
      <c r="B77" s="18"/>
      <c r="C77" s="4"/>
      <c r="D77" s="5"/>
      <c r="E77" s="5"/>
      <c r="F77" s="14"/>
      <c r="G77" s="34" t="s">
        <v>75</v>
      </c>
      <c r="H77" s="4" t="s">
        <v>76</v>
      </c>
      <c r="I77" s="5">
        <v>3</v>
      </c>
      <c r="J77" s="5">
        <v>0</v>
      </c>
      <c r="K77" s="14">
        <v>3</v>
      </c>
    </row>
    <row r="78" spans="1:11" ht="18.600000000000001" customHeight="1">
      <c r="A78" s="28" t="s">
        <v>18</v>
      </c>
      <c r="B78" s="18" t="s">
        <v>71</v>
      </c>
      <c r="C78" s="4" t="s">
        <v>72</v>
      </c>
      <c r="D78" s="5">
        <v>2</v>
      </c>
      <c r="E78" s="5">
        <v>2</v>
      </c>
      <c r="F78" s="14">
        <v>3</v>
      </c>
      <c r="G78" s="34"/>
      <c r="H78" s="4"/>
      <c r="I78" s="5"/>
      <c r="J78" s="5"/>
      <c r="K78" s="14"/>
    </row>
    <row r="79" spans="1:11" ht="18.600000000000001" customHeight="1">
      <c r="A79" s="28" t="s">
        <v>19</v>
      </c>
      <c r="B79" s="18"/>
      <c r="C79" s="4"/>
      <c r="D79" s="5"/>
      <c r="E79" s="5"/>
      <c r="F79" s="14"/>
      <c r="G79" s="34"/>
      <c r="H79" s="4"/>
      <c r="I79" s="5"/>
      <c r="J79" s="5"/>
      <c r="K79" s="14"/>
    </row>
    <row r="80" spans="1:11" ht="18.600000000000001" customHeight="1">
      <c r="A80" s="28" t="s">
        <v>8</v>
      </c>
      <c r="B80" s="18"/>
      <c r="C80" s="4"/>
      <c r="D80" s="5"/>
      <c r="E80" s="5"/>
      <c r="F80" s="14"/>
      <c r="G80" s="34" t="s">
        <v>77</v>
      </c>
      <c r="H80" s="4" t="s">
        <v>78</v>
      </c>
      <c r="I80" s="5">
        <v>3</v>
      </c>
      <c r="J80" s="5">
        <v>0</v>
      </c>
      <c r="K80" s="14">
        <v>3</v>
      </c>
    </row>
    <row r="81" spans="1:11" ht="18.600000000000001" customHeight="1">
      <c r="A81" s="28" t="s">
        <v>20</v>
      </c>
      <c r="B81" s="18" t="s">
        <v>73</v>
      </c>
      <c r="C81" s="4" t="s">
        <v>74</v>
      </c>
      <c r="D81" s="5">
        <v>0</v>
      </c>
      <c r="E81" s="5">
        <v>2</v>
      </c>
      <c r="F81" s="14">
        <v>1</v>
      </c>
      <c r="G81" s="33"/>
      <c r="H81" s="4"/>
      <c r="I81" s="5"/>
      <c r="J81" s="5"/>
      <c r="K81" s="14"/>
    </row>
    <row r="82" spans="1:11" ht="18.600000000000001" customHeight="1">
      <c r="A82" s="28"/>
      <c r="B82" s="18"/>
      <c r="C82" s="4"/>
      <c r="D82" s="5"/>
      <c r="E82" s="5"/>
      <c r="F82" s="14"/>
      <c r="G82" s="33"/>
      <c r="H82" s="4"/>
      <c r="I82" s="5"/>
      <c r="J82" s="5"/>
      <c r="K82" s="14"/>
    </row>
    <row r="83" spans="1:11" ht="18.600000000000001" customHeight="1">
      <c r="A83" s="29" t="s">
        <v>21</v>
      </c>
      <c r="B83" s="18"/>
      <c r="C83" s="4"/>
      <c r="D83" s="5"/>
      <c r="E83" s="5"/>
      <c r="F83" s="14"/>
      <c r="G83" s="33"/>
      <c r="H83" s="5"/>
      <c r="I83" s="5"/>
      <c r="J83" s="5"/>
      <c r="K83" s="14"/>
    </row>
    <row r="84" spans="1:11" ht="18.600000000000001" customHeight="1">
      <c r="A84" s="28" t="s">
        <v>22</v>
      </c>
      <c r="B84" s="18"/>
      <c r="C84" s="4"/>
      <c r="D84" s="5"/>
      <c r="E84" s="5"/>
      <c r="F84" s="14"/>
      <c r="G84" s="33"/>
      <c r="H84" s="4"/>
      <c r="I84" s="5"/>
      <c r="J84" s="5"/>
      <c r="K84" s="14"/>
    </row>
    <row r="85" spans="1:11" ht="18.600000000000001" customHeight="1">
      <c r="A85" s="28"/>
      <c r="B85" s="18"/>
      <c r="C85" s="4"/>
      <c r="D85" s="5"/>
      <c r="E85" s="5"/>
      <c r="F85" s="14"/>
      <c r="G85" s="33"/>
      <c r="H85" s="4"/>
      <c r="I85" s="5"/>
      <c r="J85" s="5"/>
      <c r="K85" s="14"/>
    </row>
    <row r="86" spans="1:11" ht="18.600000000000001" customHeight="1">
      <c r="A86" s="28" t="s">
        <v>23</v>
      </c>
      <c r="B86" s="13" t="s">
        <v>296</v>
      </c>
      <c r="C86" s="39" t="s">
        <v>297</v>
      </c>
      <c r="D86" s="5">
        <v>2</v>
      </c>
      <c r="E86" s="5">
        <v>2</v>
      </c>
      <c r="F86" s="14">
        <v>3</v>
      </c>
      <c r="G86" s="34" t="s">
        <v>306</v>
      </c>
      <c r="H86" s="4" t="s">
        <v>307</v>
      </c>
      <c r="I86" s="5">
        <v>2</v>
      </c>
      <c r="J86" s="5">
        <v>2</v>
      </c>
      <c r="K86" s="14">
        <v>3</v>
      </c>
    </row>
    <row r="87" spans="1:11" ht="18.600000000000001" customHeight="1">
      <c r="A87" s="28"/>
      <c r="B87" s="13" t="s">
        <v>298</v>
      </c>
      <c r="C87" s="4" t="s">
        <v>299</v>
      </c>
      <c r="D87" s="5">
        <v>2</v>
      </c>
      <c r="E87" s="5">
        <v>2</v>
      </c>
      <c r="F87" s="14">
        <v>3</v>
      </c>
      <c r="G87" s="34"/>
      <c r="H87" s="4"/>
      <c r="I87" s="5"/>
      <c r="J87" s="5"/>
      <c r="K87" s="14"/>
    </row>
    <row r="88" spans="1:11" ht="18.600000000000001" customHeight="1">
      <c r="A88" s="28"/>
      <c r="B88" s="18"/>
      <c r="C88" s="4"/>
      <c r="D88" s="5"/>
      <c r="E88" s="5"/>
      <c r="F88" s="14"/>
      <c r="G88" s="34"/>
      <c r="H88" s="4"/>
      <c r="I88" s="5"/>
      <c r="J88" s="5"/>
      <c r="K88" s="14"/>
    </row>
    <row r="89" spans="1:11" ht="18.600000000000001" customHeight="1">
      <c r="A89" s="28" t="s">
        <v>24</v>
      </c>
      <c r="B89" s="18" t="s">
        <v>300</v>
      </c>
      <c r="C89" s="4" t="s">
        <v>301</v>
      </c>
      <c r="D89" s="5">
        <v>2</v>
      </c>
      <c r="E89" s="5">
        <v>2</v>
      </c>
      <c r="F89" s="14">
        <v>3</v>
      </c>
      <c r="G89" s="33" t="s">
        <v>308</v>
      </c>
      <c r="H89" s="4" t="s">
        <v>309</v>
      </c>
      <c r="I89" s="5">
        <v>2</v>
      </c>
      <c r="J89" s="5">
        <v>2</v>
      </c>
      <c r="K89" s="14">
        <v>3</v>
      </c>
    </row>
    <row r="90" spans="1:11" ht="18.600000000000001" customHeight="1">
      <c r="A90" s="28"/>
      <c r="B90" s="18" t="s">
        <v>302</v>
      </c>
      <c r="C90" s="4" t="s">
        <v>303</v>
      </c>
      <c r="D90" s="5">
        <v>2</v>
      </c>
      <c r="E90" s="5">
        <v>2</v>
      </c>
      <c r="F90" s="14">
        <v>3</v>
      </c>
      <c r="G90" s="33"/>
      <c r="H90" s="40"/>
      <c r="I90" s="5"/>
      <c r="J90" s="5"/>
      <c r="K90" s="14"/>
    </row>
    <row r="91" spans="1:11" ht="18.600000000000001" customHeight="1">
      <c r="A91" s="28"/>
      <c r="B91" s="18"/>
      <c r="C91" s="4"/>
      <c r="D91" s="5"/>
      <c r="E91" s="5"/>
      <c r="F91" s="14"/>
      <c r="G91" s="34"/>
      <c r="H91" s="4"/>
      <c r="I91" s="5"/>
      <c r="J91" s="5"/>
      <c r="K91" s="14"/>
    </row>
    <row r="92" spans="1:11" ht="18.600000000000001" customHeight="1">
      <c r="A92" s="28" t="s">
        <v>10</v>
      </c>
      <c r="B92" s="18"/>
      <c r="C92" s="4"/>
      <c r="D92" s="5"/>
      <c r="E92" s="5"/>
      <c r="F92" s="14"/>
      <c r="G92" s="34"/>
      <c r="H92" s="4"/>
      <c r="I92" s="5"/>
      <c r="J92" s="5"/>
      <c r="K92" s="14"/>
    </row>
    <row r="93" spans="1:11" ht="18.600000000000001" customHeight="1">
      <c r="A93" s="28" t="s">
        <v>11</v>
      </c>
      <c r="B93" s="18"/>
      <c r="C93" s="4"/>
      <c r="D93" s="5"/>
      <c r="E93" s="5"/>
      <c r="F93" s="14"/>
      <c r="G93" s="34" t="s">
        <v>310</v>
      </c>
      <c r="H93" s="4" t="s">
        <v>311</v>
      </c>
      <c r="I93" s="5">
        <v>4</v>
      </c>
      <c r="J93" s="5">
        <v>0</v>
      </c>
      <c r="K93" s="14">
        <v>4</v>
      </c>
    </row>
    <row r="94" spans="1:11" ht="18.600000000000001" customHeight="1">
      <c r="A94" s="29" t="s">
        <v>25</v>
      </c>
      <c r="B94" s="18" t="s">
        <v>304</v>
      </c>
      <c r="C94" s="4" t="s">
        <v>305</v>
      </c>
      <c r="D94" s="5">
        <v>2</v>
      </c>
      <c r="E94" s="5">
        <v>2</v>
      </c>
      <c r="F94" s="14">
        <v>3</v>
      </c>
      <c r="G94" s="33" t="s">
        <v>312</v>
      </c>
      <c r="H94" s="4" t="s">
        <v>313</v>
      </c>
      <c r="I94" s="5">
        <v>2</v>
      </c>
      <c r="J94" s="5">
        <v>2</v>
      </c>
      <c r="K94" s="14">
        <v>3</v>
      </c>
    </row>
    <row r="95" spans="1:11" ht="18.600000000000001" customHeight="1">
      <c r="A95" s="29" t="s">
        <v>9</v>
      </c>
      <c r="B95" s="18" t="s">
        <v>65</v>
      </c>
      <c r="C95" s="4" t="s">
        <v>66</v>
      </c>
      <c r="D95" s="5">
        <v>0</v>
      </c>
      <c r="E95" s="5">
        <v>2</v>
      </c>
      <c r="F95" s="14">
        <v>0</v>
      </c>
      <c r="G95" s="33" t="s">
        <v>67</v>
      </c>
      <c r="H95" s="4" t="s">
        <v>68</v>
      </c>
      <c r="I95" s="5">
        <v>0</v>
      </c>
      <c r="J95" s="5">
        <v>2</v>
      </c>
      <c r="K95" s="14">
        <v>0</v>
      </c>
    </row>
    <row r="96" spans="1:11" ht="18.600000000000001" customHeight="1">
      <c r="A96" s="87"/>
      <c r="B96" s="80"/>
      <c r="C96" s="81"/>
      <c r="D96" s="82"/>
      <c r="E96" s="82"/>
      <c r="F96" s="83"/>
      <c r="G96" s="80"/>
      <c r="H96" s="81"/>
      <c r="I96" s="82"/>
      <c r="J96" s="82"/>
      <c r="K96" s="83"/>
    </row>
    <row r="97" spans="1:11" ht="18.600000000000001" customHeight="1">
      <c r="A97" s="84" t="s">
        <v>26</v>
      </c>
      <c r="B97" s="19"/>
      <c r="C97" s="10"/>
      <c r="D97" s="9">
        <f>SUM(D72:D95)</f>
        <v>12</v>
      </c>
      <c r="E97" s="9">
        <f>SUM(E72:E95)</f>
        <v>16</v>
      </c>
      <c r="F97" s="20">
        <f>SUM(F72:F95)</f>
        <v>19</v>
      </c>
      <c r="G97" s="19"/>
      <c r="H97" s="10"/>
      <c r="I97" s="9">
        <f>SUM(I72:I95)</f>
        <v>16</v>
      </c>
      <c r="J97" s="9">
        <f>SUM(J72:J95)</f>
        <v>8</v>
      </c>
      <c r="K97" s="9">
        <f>SUM(K72:K95)</f>
        <v>19</v>
      </c>
    </row>
    <row r="98" spans="1:11" ht="18.600000000000001" customHeight="1">
      <c r="B98" s="1"/>
      <c r="D98" s="1"/>
      <c r="E98" s="1"/>
      <c r="F98" s="1"/>
      <c r="G98" s="1"/>
      <c r="I98" s="1"/>
      <c r="J98" s="1"/>
      <c r="K98" s="1"/>
    </row>
    <row r="99" spans="1:11" ht="18.600000000000001" customHeight="1">
      <c r="B99" s="1"/>
      <c r="D99" s="1"/>
      <c r="E99" s="1"/>
      <c r="F99" s="1"/>
      <c r="G99" s="1"/>
      <c r="I99" s="1"/>
      <c r="J99" s="1"/>
      <c r="K99" s="1"/>
    </row>
    <row r="100" spans="1:11" ht="18.600000000000001" customHeight="1">
      <c r="B100" s="1"/>
      <c r="D100" s="1"/>
      <c r="E100" s="1"/>
      <c r="F100" s="1"/>
      <c r="G100" s="1"/>
      <c r="H100" s="42" t="s">
        <v>225</v>
      </c>
      <c r="I100" s="1"/>
      <c r="J100" s="1"/>
      <c r="K100" s="1"/>
    </row>
    <row r="101" spans="1:11" ht="18.600000000000001" customHeight="1">
      <c r="B101" s="1"/>
      <c r="D101" s="1"/>
      <c r="E101" s="1"/>
      <c r="F101" s="1"/>
      <c r="G101" s="1"/>
      <c r="H101" s="42" t="s">
        <v>232</v>
      </c>
      <c r="I101" s="1"/>
      <c r="J101" s="1"/>
      <c r="K101" s="1"/>
    </row>
    <row r="102" spans="1:11" ht="18.600000000000001" customHeight="1">
      <c r="B102" s="1"/>
      <c r="D102" s="1"/>
      <c r="E102" s="1"/>
      <c r="F102" s="1"/>
      <c r="G102" s="1"/>
      <c r="H102" s="42" t="s">
        <v>226</v>
      </c>
      <c r="I102" s="1"/>
      <c r="J102" s="1"/>
      <c r="K102" s="1"/>
    </row>
  </sheetData>
  <mergeCells count="18">
    <mergeCell ref="A69:K69"/>
    <mergeCell ref="A70:K70"/>
    <mergeCell ref="A71:K71"/>
    <mergeCell ref="A73:A74"/>
    <mergeCell ref="B73:F73"/>
    <mergeCell ref="G73:K73"/>
    <mergeCell ref="A35:K35"/>
    <mergeCell ref="A36:K36"/>
    <mergeCell ref="A37:K37"/>
    <mergeCell ref="A39:A40"/>
    <mergeCell ref="B39:F39"/>
    <mergeCell ref="G39:K39"/>
    <mergeCell ref="A1:K1"/>
    <mergeCell ref="A2:K2"/>
    <mergeCell ref="A3:K3"/>
    <mergeCell ref="A5:A6"/>
    <mergeCell ref="B5:F5"/>
    <mergeCell ref="G5:K5"/>
  </mergeCells>
  <pageMargins left="0.39370078740157483" right="0.27559055118110237" top="0.31496062992125984" bottom="0.31496062992125984" header="0.11811023622047245" footer="0.11811023622047245"/>
  <pageSetup paperSize="9" scale="90" orientation="landscape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E0E2C-A5DB-4EC7-9D62-A5827E9ABD3D}">
  <sheetPr>
    <tabColor rgb="FFFF0000"/>
  </sheetPr>
  <dimension ref="A1:K102"/>
  <sheetViews>
    <sheetView view="pageLayout" zoomScaleNormal="100" workbookViewId="0">
      <selection activeCell="D34" sqref="D34"/>
    </sheetView>
  </sheetViews>
  <sheetFormatPr defaultColWidth="2.42578125" defaultRowHeight="18.600000000000001" customHeight="1"/>
  <cols>
    <col min="1" max="1" width="45.5703125" style="1" customWidth="1"/>
    <col min="2" max="2" width="12.5703125" style="2" customWidth="1"/>
    <col min="3" max="3" width="30.28515625" style="1" customWidth="1"/>
    <col min="4" max="6" width="4" style="2" customWidth="1"/>
    <col min="7" max="7" width="12.5703125" style="3" customWidth="1"/>
    <col min="8" max="8" width="30.28515625" style="1" customWidth="1"/>
    <col min="9" max="11" width="4" style="2" customWidth="1"/>
    <col min="12" max="16384" width="2.42578125" style="1"/>
  </cols>
  <sheetData>
    <row r="1" spans="1:11" ht="18.600000000000001" customHeight="1">
      <c r="A1" s="261" t="s">
        <v>12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spans="1:11" ht="18.600000000000001" customHeight="1">
      <c r="A2" s="261" t="s">
        <v>27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</row>
    <row r="3" spans="1:11" ht="18.600000000000001" customHeight="1">
      <c r="A3" s="261" t="s">
        <v>314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</row>
    <row r="4" spans="1:11" ht="18.600000000000001" customHeight="1" thickBot="1"/>
    <row r="5" spans="1:11" ht="18.600000000000001" customHeight="1">
      <c r="A5" s="266" t="s">
        <v>0</v>
      </c>
      <c r="B5" s="268" t="s">
        <v>13</v>
      </c>
      <c r="C5" s="269"/>
      <c r="D5" s="269"/>
      <c r="E5" s="269"/>
      <c r="F5" s="270"/>
      <c r="G5" s="268" t="s">
        <v>14</v>
      </c>
      <c r="H5" s="269"/>
      <c r="I5" s="269"/>
      <c r="J5" s="269"/>
      <c r="K5" s="270"/>
    </row>
    <row r="6" spans="1:11" ht="18.600000000000001" customHeight="1">
      <c r="A6" s="267"/>
      <c r="B6" s="24" t="s">
        <v>1</v>
      </c>
      <c r="C6" s="6" t="s">
        <v>2</v>
      </c>
      <c r="D6" s="6" t="s">
        <v>3</v>
      </c>
      <c r="E6" s="6" t="s">
        <v>4</v>
      </c>
      <c r="F6" s="12" t="s">
        <v>5</v>
      </c>
      <c r="G6" s="11" t="s">
        <v>1</v>
      </c>
      <c r="H6" s="6" t="s">
        <v>2</v>
      </c>
      <c r="I6" s="6" t="s">
        <v>3</v>
      </c>
      <c r="J6" s="6" t="s">
        <v>4</v>
      </c>
      <c r="K6" s="12" t="s">
        <v>5</v>
      </c>
    </row>
    <row r="7" spans="1:11" ht="18.600000000000001" customHeight="1">
      <c r="A7" s="27" t="s">
        <v>17</v>
      </c>
      <c r="B7" s="25"/>
      <c r="C7" s="4"/>
      <c r="D7" s="5"/>
      <c r="E7" s="5"/>
      <c r="F7" s="14"/>
      <c r="G7" s="13"/>
      <c r="H7" s="4"/>
      <c r="I7" s="5"/>
      <c r="J7" s="5"/>
      <c r="K7" s="14"/>
    </row>
    <row r="8" spans="1:11" ht="18.600000000000001" customHeight="1">
      <c r="A8" s="28" t="s">
        <v>6</v>
      </c>
      <c r="B8" s="18" t="s">
        <v>29</v>
      </c>
      <c r="C8" s="4" t="s">
        <v>30</v>
      </c>
      <c r="D8" s="5">
        <v>3</v>
      </c>
      <c r="E8" s="5">
        <v>0</v>
      </c>
      <c r="F8" s="14">
        <v>3</v>
      </c>
      <c r="G8" s="13"/>
      <c r="H8" s="4"/>
      <c r="I8" s="5"/>
      <c r="J8" s="5"/>
      <c r="K8" s="14"/>
    </row>
    <row r="9" spans="1:11" ht="18.600000000000001" customHeight="1">
      <c r="A9" s="28" t="s">
        <v>7</v>
      </c>
      <c r="B9" s="18"/>
      <c r="C9" s="4"/>
      <c r="D9" s="5"/>
      <c r="E9" s="5"/>
      <c r="F9" s="14"/>
      <c r="G9" s="13" t="s">
        <v>31</v>
      </c>
      <c r="H9" s="4" t="s">
        <v>32</v>
      </c>
      <c r="I9" s="5">
        <v>2</v>
      </c>
      <c r="J9" s="5">
        <v>2</v>
      </c>
      <c r="K9" s="14">
        <v>3</v>
      </c>
    </row>
    <row r="10" spans="1:11" ht="18.600000000000001" customHeight="1">
      <c r="A10" s="28" t="s">
        <v>18</v>
      </c>
      <c r="B10" s="18"/>
      <c r="C10" s="4"/>
      <c r="D10" s="5"/>
      <c r="E10" s="5"/>
      <c r="F10" s="14"/>
      <c r="G10" s="13"/>
      <c r="H10" s="4"/>
      <c r="I10" s="5"/>
      <c r="J10" s="5"/>
      <c r="K10" s="14"/>
    </row>
    <row r="11" spans="1:11" ht="18.600000000000001" customHeight="1">
      <c r="A11" s="28" t="s">
        <v>19</v>
      </c>
      <c r="B11" s="18" t="s">
        <v>34</v>
      </c>
      <c r="C11" s="4" t="s">
        <v>33</v>
      </c>
      <c r="D11" s="5">
        <v>3</v>
      </c>
      <c r="E11" s="5">
        <v>0</v>
      </c>
      <c r="F11" s="14">
        <v>3</v>
      </c>
      <c r="G11" s="13"/>
      <c r="H11" s="4"/>
      <c r="I11" s="5"/>
      <c r="J11" s="5"/>
      <c r="K11" s="14"/>
    </row>
    <row r="12" spans="1:11" ht="18.600000000000001" customHeight="1">
      <c r="A12" s="28" t="s">
        <v>8</v>
      </c>
      <c r="B12" s="18"/>
      <c r="C12" s="4"/>
      <c r="D12" s="5"/>
      <c r="E12" s="5"/>
      <c r="F12" s="14"/>
      <c r="G12" s="13"/>
      <c r="H12" s="4"/>
      <c r="I12" s="5"/>
      <c r="J12" s="5"/>
      <c r="K12" s="14"/>
    </row>
    <row r="13" spans="1:11" ht="18.600000000000001" customHeight="1">
      <c r="A13" s="28" t="s">
        <v>20</v>
      </c>
      <c r="B13" s="18"/>
      <c r="C13" s="4"/>
      <c r="D13" s="5"/>
      <c r="E13" s="5"/>
      <c r="F13" s="14"/>
      <c r="G13" s="18" t="s">
        <v>35</v>
      </c>
      <c r="H13" s="4" t="s">
        <v>36</v>
      </c>
      <c r="I13" s="5">
        <v>2</v>
      </c>
      <c r="J13" s="5">
        <v>0</v>
      </c>
      <c r="K13" s="14">
        <v>2</v>
      </c>
    </row>
    <row r="14" spans="1:11" ht="18.600000000000001" customHeight="1">
      <c r="A14" s="29" t="s">
        <v>21</v>
      </c>
      <c r="B14" s="18"/>
      <c r="C14" s="4"/>
      <c r="D14" s="5"/>
      <c r="E14" s="5"/>
      <c r="F14" s="14"/>
      <c r="G14" s="18"/>
      <c r="H14" s="5"/>
      <c r="I14" s="5"/>
      <c r="J14" s="5"/>
      <c r="K14" s="14"/>
    </row>
    <row r="15" spans="1:11" ht="18.600000000000001" customHeight="1">
      <c r="A15" s="28" t="s">
        <v>22</v>
      </c>
      <c r="B15" s="18" t="s">
        <v>107</v>
      </c>
      <c r="C15" s="89" t="s">
        <v>113</v>
      </c>
      <c r="D15" s="5">
        <v>2</v>
      </c>
      <c r="E15" s="5">
        <v>2</v>
      </c>
      <c r="F15" s="14">
        <v>3</v>
      </c>
      <c r="G15" s="18" t="s">
        <v>116</v>
      </c>
      <c r="H15" s="89" t="s">
        <v>118</v>
      </c>
      <c r="I15" s="5">
        <v>3</v>
      </c>
      <c r="J15" s="5">
        <v>0</v>
      </c>
      <c r="K15" s="14">
        <v>3</v>
      </c>
    </row>
    <row r="16" spans="1:11" ht="18.600000000000001" customHeight="1">
      <c r="A16" s="28"/>
      <c r="B16" s="18" t="s">
        <v>108</v>
      </c>
      <c r="C16" s="89" t="s">
        <v>111</v>
      </c>
      <c r="D16" s="5">
        <v>3</v>
      </c>
      <c r="E16" s="5">
        <v>0</v>
      </c>
      <c r="F16" s="14">
        <v>3</v>
      </c>
      <c r="G16" s="18" t="s">
        <v>117</v>
      </c>
      <c r="H16" s="89" t="s">
        <v>119</v>
      </c>
      <c r="I16" s="5">
        <v>3</v>
      </c>
      <c r="J16" s="5">
        <v>0</v>
      </c>
      <c r="K16" s="14">
        <v>3</v>
      </c>
    </row>
    <row r="17" spans="1:11" ht="18.600000000000001" customHeight="1">
      <c r="A17" s="28"/>
      <c r="B17" s="18" t="s">
        <v>106</v>
      </c>
      <c r="C17" s="89" t="s">
        <v>112</v>
      </c>
      <c r="D17" s="5">
        <v>2</v>
      </c>
      <c r="E17" s="5">
        <v>2</v>
      </c>
      <c r="F17" s="14">
        <v>3</v>
      </c>
      <c r="G17" s="18"/>
      <c r="H17" s="89"/>
      <c r="I17" s="5"/>
      <c r="J17" s="5"/>
      <c r="K17" s="14"/>
    </row>
    <row r="18" spans="1:11" ht="18.600000000000001" customHeight="1">
      <c r="A18" s="28" t="s">
        <v>23</v>
      </c>
      <c r="B18" s="18" t="s">
        <v>285</v>
      </c>
      <c r="C18" s="4" t="s">
        <v>286</v>
      </c>
      <c r="D18" s="5">
        <v>2</v>
      </c>
      <c r="E18" s="5">
        <v>2</v>
      </c>
      <c r="F18" s="14">
        <v>3</v>
      </c>
      <c r="G18" s="18" t="s">
        <v>289</v>
      </c>
      <c r="H18" s="89" t="s">
        <v>290</v>
      </c>
      <c r="I18" s="5">
        <v>2</v>
      </c>
      <c r="J18" s="5">
        <v>2</v>
      </c>
      <c r="K18" s="14">
        <v>3</v>
      </c>
    </row>
    <row r="19" spans="1:11" ht="18.600000000000001" customHeight="1">
      <c r="A19" s="28"/>
      <c r="B19" s="18" t="s">
        <v>287</v>
      </c>
      <c r="C19" s="4" t="s">
        <v>288</v>
      </c>
      <c r="D19" s="5">
        <v>2</v>
      </c>
      <c r="E19" s="5">
        <v>2</v>
      </c>
      <c r="F19" s="14">
        <v>3</v>
      </c>
      <c r="G19" s="13" t="s">
        <v>291</v>
      </c>
      <c r="H19" s="4" t="s">
        <v>292</v>
      </c>
      <c r="I19" s="5">
        <v>2</v>
      </c>
      <c r="J19" s="5">
        <v>2</v>
      </c>
      <c r="K19" s="14">
        <v>3</v>
      </c>
    </row>
    <row r="20" spans="1:11" ht="18.600000000000001" customHeight="1">
      <c r="A20" s="28"/>
      <c r="B20" s="18"/>
      <c r="C20" s="4"/>
      <c r="D20" s="5"/>
      <c r="E20" s="5"/>
      <c r="F20" s="14"/>
      <c r="G20" s="13"/>
      <c r="H20" s="4" t="s">
        <v>293</v>
      </c>
      <c r="I20" s="5"/>
      <c r="J20" s="5"/>
      <c r="K20" s="14"/>
    </row>
    <row r="21" spans="1:11" ht="18.600000000000001" customHeight="1">
      <c r="A21" s="28" t="s">
        <v>24</v>
      </c>
      <c r="B21" s="18"/>
      <c r="C21" s="4"/>
      <c r="D21" s="5"/>
      <c r="E21" s="5"/>
      <c r="F21" s="14"/>
      <c r="G21" s="18" t="s">
        <v>294</v>
      </c>
      <c r="H21" s="4" t="s">
        <v>295</v>
      </c>
      <c r="I21" s="5">
        <v>2</v>
      </c>
      <c r="J21" s="5">
        <v>2</v>
      </c>
      <c r="K21" s="14">
        <v>3</v>
      </c>
    </row>
    <row r="22" spans="1:11" ht="18.600000000000001" customHeight="1">
      <c r="A22" s="28" t="s">
        <v>10</v>
      </c>
      <c r="B22" s="18"/>
      <c r="C22" s="4"/>
      <c r="D22" s="5"/>
      <c r="E22" s="5"/>
      <c r="F22" s="14"/>
      <c r="G22" s="13"/>
      <c r="H22" s="4"/>
      <c r="I22" s="5"/>
      <c r="J22" s="5"/>
      <c r="K22" s="14"/>
    </row>
    <row r="23" spans="1:11" ht="18.600000000000001" customHeight="1">
      <c r="A23" s="28" t="s">
        <v>11</v>
      </c>
      <c r="B23" s="18"/>
      <c r="C23" s="4"/>
      <c r="D23" s="5"/>
      <c r="E23" s="5"/>
      <c r="F23" s="14"/>
      <c r="G23" s="13"/>
      <c r="H23" s="4"/>
      <c r="I23" s="5"/>
      <c r="J23" s="5"/>
      <c r="K23" s="14"/>
    </row>
    <row r="24" spans="1:11" ht="18.600000000000001" customHeight="1">
      <c r="A24" s="29" t="s">
        <v>25</v>
      </c>
      <c r="B24" s="18"/>
      <c r="C24" s="4"/>
      <c r="D24" s="5"/>
      <c r="E24" s="5"/>
      <c r="F24" s="14"/>
      <c r="G24" s="18"/>
      <c r="H24" s="4"/>
      <c r="I24" s="5"/>
      <c r="J24" s="5"/>
      <c r="K24" s="14"/>
    </row>
    <row r="25" spans="1:11" ht="18.600000000000001" customHeight="1">
      <c r="A25" s="29" t="s">
        <v>9</v>
      </c>
      <c r="B25" s="18" t="s">
        <v>46</v>
      </c>
      <c r="C25" s="4" t="s">
        <v>47</v>
      </c>
      <c r="D25" s="5">
        <v>0</v>
      </c>
      <c r="E25" s="5">
        <v>2</v>
      </c>
      <c r="F25" s="14">
        <v>0</v>
      </c>
      <c r="G25" s="18" t="s">
        <v>63</v>
      </c>
      <c r="H25" s="4" t="s">
        <v>64</v>
      </c>
      <c r="I25" s="5">
        <v>0</v>
      </c>
      <c r="J25" s="5">
        <v>2</v>
      </c>
      <c r="K25" s="14">
        <v>0</v>
      </c>
    </row>
    <row r="26" spans="1:11" ht="18.600000000000001" customHeight="1">
      <c r="A26" s="84" t="s">
        <v>26</v>
      </c>
      <c r="B26" s="19"/>
      <c r="C26" s="10"/>
      <c r="D26" s="9">
        <f>SUM(D4:D25)</f>
        <v>17</v>
      </c>
      <c r="E26" s="9">
        <f>SUM(E4:E25)</f>
        <v>10</v>
      </c>
      <c r="F26" s="20">
        <f>SUM(F4:F25)</f>
        <v>21</v>
      </c>
      <c r="G26" s="19"/>
      <c r="H26" s="10"/>
      <c r="I26" s="9">
        <f>SUM(I4:I25)</f>
        <v>16</v>
      </c>
      <c r="J26" s="9">
        <f>SUM(J4:J25)</f>
        <v>10</v>
      </c>
      <c r="K26" s="9">
        <f>SUM(K4:K25)</f>
        <v>20</v>
      </c>
    </row>
    <row r="27" spans="1:11" ht="18.600000000000001" customHeight="1">
      <c r="A27" s="27" t="s">
        <v>52</v>
      </c>
      <c r="B27" s="18" t="s">
        <v>144</v>
      </c>
      <c r="C27" s="89" t="s">
        <v>152</v>
      </c>
      <c r="D27" s="5">
        <v>2</v>
      </c>
      <c r="E27" s="5">
        <v>2</v>
      </c>
      <c r="F27" s="14">
        <v>3</v>
      </c>
      <c r="G27" s="18" t="s">
        <v>145</v>
      </c>
      <c r="H27" s="89" t="s">
        <v>147</v>
      </c>
      <c r="I27" s="5">
        <v>1</v>
      </c>
      <c r="J27" s="5">
        <v>2</v>
      </c>
      <c r="K27" s="14">
        <v>2</v>
      </c>
    </row>
    <row r="28" spans="1:11" ht="18.600000000000001" customHeight="1">
      <c r="A28" s="27"/>
      <c r="B28" s="18" t="s">
        <v>315</v>
      </c>
      <c r="C28" s="89" t="s">
        <v>317</v>
      </c>
      <c r="D28" s="5">
        <v>2</v>
      </c>
      <c r="E28" s="5">
        <v>2</v>
      </c>
      <c r="F28" s="14">
        <v>3</v>
      </c>
      <c r="G28" s="18" t="s">
        <v>149</v>
      </c>
      <c r="H28" s="89" t="s">
        <v>150</v>
      </c>
      <c r="I28" s="5">
        <v>1</v>
      </c>
      <c r="J28" s="5">
        <v>2</v>
      </c>
      <c r="K28" s="14">
        <v>2</v>
      </c>
    </row>
    <row r="29" spans="1:11" ht="18.600000000000001" customHeight="1" thickBot="1">
      <c r="A29" s="105"/>
      <c r="B29" s="80"/>
      <c r="C29" s="99"/>
      <c r="D29" s="82"/>
      <c r="E29" s="82"/>
      <c r="F29" s="83"/>
      <c r="G29" s="80" t="s">
        <v>316</v>
      </c>
      <c r="H29" s="99" t="s">
        <v>318</v>
      </c>
      <c r="I29" s="82">
        <v>2</v>
      </c>
      <c r="J29" s="82">
        <v>2</v>
      </c>
      <c r="K29" s="83">
        <v>3</v>
      </c>
    </row>
    <row r="30" spans="1:11" ht="18.600000000000001" customHeight="1" thickBot="1">
      <c r="A30" s="100" t="s">
        <v>143</v>
      </c>
      <c r="B30" s="101"/>
      <c r="C30" s="102"/>
      <c r="D30" s="103">
        <f>SUM(D26:D29)</f>
        <v>21</v>
      </c>
      <c r="E30" s="103">
        <f t="shared" ref="E30" si="0">SUM(E26:E29)</f>
        <v>14</v>
      </c>
      <c r="F30" s="103">
        <f>SUM(F26:F29)</f>
        <v>27</v>
      </c>
      <c r="G30" s="101"/>
      <c r="H30" s="103"/>
      <c r="I30" s="103">
        <f>SUM(I26:I29)</f>
        <v>20</v>
      </c>
      <c r="J30" s="103">
        <f t="shared" ref="J30" si="1">SUM(J26:J29)</f>
        <v>16</v>
      </c>
      <c r="K30" s="104">
        <f>SUM(K26:K29)</f>
        <v>27</v>
      </c>
    </row>
    <row r="31" spans="1:11" ht="18.600000000000001" customHeight="1">
      <c r="B31" s="1"/>
      <c r="D31" s="1"/>
      <c r="E31" s="1"/>
      <c r="F31" s="1"/>
      <c r="G31" s="1"/>
      <c r="I31" s="1"/>
      <c r="J31" s="1"/>
      <c r="K31" s="1"/>
    </row>
    <row r="32" spans="1:11" ht="18.600000000000001" customHeight="1">
      <c r="G32" s="1"/>
      <c r="H32" s="42" t="s">
        <v>225</v>
      </c>
      <c r="I32" s="1"/>
      <c r="J32" s="1"/>
      <c r="K32" s="1"/>
    </row>
    <row r="33" spans="1:11" ht="18.600000000000001" customHeight="1">
      <c r="B33" s="1"/>
      <c r="D33" s="1"/>
      <c r="E33" s="1"/>
      <c r="F33" s="1"/>
      <c r="G33" s="1"/>
      <c r="H33" s="42" t="s">
        <v>232</v>
      </c>
      <c r="I33" s="1"/>
      <c r="J33" s="1"/>
      <c r="K33" s="1"/>
    </row>
    <row r="34" spans="1:11" ht="18.600000000000001" customHeight="1">
      <c r="B34" s="1"/>
      <c r="D34" s="1"/>
      <c r="E34" s="1"/>
      <c r="F34" s="1"/>
      <c r="G34" s="1"/>
      <c r="H34" s="42" t="s">
        <v>226</v>
      </c>
      <c r="I34" s="1"/>
      <c r="J34" s="1"/>
      <c r="K34" s="1"/>
    </row>
    <row r="35" spans="1:11" ht="18.600000000000001" customHeight="1">
      <c r="A35" s="261" t="s">
        <v>12</v>
      </c>
      <c r="B35" s="261"/>
      <c r="C35" s="261"/>
      <c r="D35" s="261"/>
      <c r="E35" s="261"/>
      <c r="F35" s="261"/>
      <c r="G35" s="261"/>
      <c r="H35" s="261"/>
      <c r="I35" s="261"/>
      <c r="J35" s="261"/>
      <c r="K35" s="261"/>
    </row>
    <row r="36" spans="1:11" ht="18.600000000000001" customHeight="1">
      <c r="A36" s="261" t="s">
        <v>27</v>
      </c>
      <c r="B36" s="261"/>
      <c r="C36" s="261"/>
      <c r="D36" s="261"/>
      <c r="E36" s="261"/>
      <c r="F36" s="261"/>
      <c r="G36" s="261"/>
      <c r="H36" s="261"/>
      <c r="I36" s="261"/>
      <c r="J36" s="261"/>
      <c r="K36" s="261"/>
    </row>
    <row r="37" spans="1:11" ht="18.600000000000001" customHeight="1">
      <c r="A37" s="261" t="s">
        <v>314</v>
      </c>
      <c r="B37" s="261"/>
      <c r="C37" s="261"/>
      <c r="D37" s="261"/>
      <c r="E37" s="261"/>
      <c r="F37" s="261"/>
      <c r="G37" s="261"/>
      <c r="H37" s="261"/>
      <c r="I37" s="261"/>
      <c r="J37" s="261"/>
      <c r="K37" s="261"/>
    </row>
    <row r="38" spans="1:11" ht="18.600000000000001" customHeight="1" thickBot="1"/>
    <row r="39" spans="1:11" ht="18.600000000000001" customHeight="1">
      <c r="A39" s="266" t="s">
        <v>0</v>
      </c>
      <c r="B39" s="268" t="s">
        <v>218</v>
      </c>
      <c r="C39" s="269"/>
      <c r="D39" s="269"/>
      <c r="E39" s="269"/>
      <c r="F39" s="270"/>
      <c r="G39" s="268"/>
      <c r="H39" s="269"/>
      <c r="I39" s="269"/>
      <c r="J39" s="269"/>
      <c r="K39" s="270"/>
    </row>
    <row r="40" spans="1:11" ht="18.600000000000001" customHeight="1">
      <c r="A40" s="267"/>
      <c r="B40" s="24" t="s">
        <v>1</v>
      </c>
      <c r="C40" s="6" t="s">
        <v>2</v>
      </c>
      <c r="D40" s="6" t="s">
        <v>3</v>
      </c>
      <c r="E40" s="6" t="s">
        <v>4</v>
      </c>
      <c r="F40" s="12" t="s">
        <v>5</v>
      </c>
      <c r="G40" s="11" t="s">
        <v>1</v>
      </c>
      <c r="H40" s="6" t="s">
        <v>2</v>
      </c>
      <c r="I40" s="6" t="s">
        <v>3</v>
      </c>
      <c r="J40" s="6" t="s">
        <v>4</v>
      </c>
      <c r="K40" s="12" t="s">
        <v>5</v>
      </c>
    </row>
    <row r="41" spans="1:11" ht="18.600000000000001" customHeight="1">
      <c r="A41" s="27" t="s">
        <v>17</v>
      </c>
      <c r="B41" s="25"/>
      <c r="C41" s="4"/>
      <c r="D41" s="5"/>
      <c r="E41" s="5"/>
      <c r="F41" s="14"/>
      <c r="G41" s="13"/>
      <c r="H41" s="4"/>
      <c r="I41" s="5"/>
      <c r="J41" s="5"/>
      <c r="K41" s="14"/>
    </row>
    <row r="42" spans="1:11" ht="18.600000000000001" customHeight="1">
      <c r="A42" s="28" t="s">
        <v>6</v>
      </c>
      <c r="B42" s="17"/>
      <c r="C42" s="8"/>
      <c r="D42" s="7"/>
      <c r="E42" s="7"/>
      <c r="F42" s="16"/>
      <c r="G42" s="13"/>
      <c r="H42" s="4"/>
      <c r="I42" s="5"/>
      <c r="J42" s="5"/>
      <c r="K42" s="14"/>
    </row>
    <row r="43" spans="1:11" ht="18.600000000000001" customHeight="1">
      <c r="A43" s="28" t="s">
        <v>7</v>
      </c>
      <c r="B43" s="18"/>
      <c r="C43" s="4"/>
      <c r="D43" s="5"/>
      <c r="E43" s="5"/>
      <c r="F43" s="14"/>
      <c r="G43" s="15"/>
      <c r="H43" s="8"/>
      <c r="I43" s="7"/>
      <c r="J43" s="7"/>
      <c r="K43" s="16"/>
    </row>
    <row r="44" spans="1:11" ht="18.600000000000001" customHeight="1">
      <c r="A44" s="28" t="s">
        <v>18</v>
      </c>
      <c r="B44" s="18"/>
      <c r="C44" s="4"/>
      <c r="D44" s="5"/>
      <c r="E44" s="5"/>
      <c r="F44" s="14"/>
      <c r="G44" s="13"/>
      <c r="H44" s="4"/>
      <c r="I44" s="5"/>
      <c r="J44" s="5"/>
      <c r="K44" s="14"/>
    </row>
    <row r="45" spans="1:11" ht="18.600000000000001" customHeight="1">
      <c r="A45" s="28" t="s">
        <v>19</v>
      </c>
      <c r="B45" s="17"/>
      <c r="C45" s="8"/>
      <c r="D45" s="7"/>
      <c r="E45" s="7"/>
      <c r="F45" s="16"/>
      <c r="G45" s="13"/>
      <c r="H45" s="4"/>
      <c r="I45" s="5"/>
      <c r="J45" s="5"/>
      <c r="K45" s="14"/>
    </row>
    <row r="46" spans="1:11" ht="18.600000000000001" customHeight="1">
      <c r="A46" s="28" t="s">
        <v>8</v>
      </c>
      <c r="B46" s="18"/>
      <c r="C46" s="4"/>
      <c r="D46" s="5"/>
      <c r="E46" s="5"/>
      <c r="F46" s="14"/>
      <c r="G46" s="13"/>
      <c r="H46" s="4"/>
      <c r="I46" s="5"/>
      <c r="J46" s="5"/>
      <c r="K46" s="14"/>
    </row>
    <row r="47" spans="1:11" ht="18.600000000000001" customHeight="1">
      <c r="A47" s="28" t="s">
        <v>20</v>
      </c>
      <c r="B47" s="18"/>
      <c r="C47" s="4"/>
      <c r="D47" s="5"/>
      <c r="E47" s="5"/>
      <c r="F47" s="14"/>
      <c r="G47" s="17"/>
      <c r="H47" s="8"/>
      <c r="I47" s="7"/>
      <c r="J47" s="7"/>
      <c r="K47" s="16"/>
    </row>
    <row r="48" spans="1:11" ht="18.600000000000001" customHeight="1">
      <c r="A48" s="28"/>
      <c r="B48" s="18"/>
      <c r="C48" s="4"/>
      <c r="D48" s="5"/>
      <c r="E48" s="5"/>
      <c r="F48" s="14"/>
      <c r="G48" s="18"/>
      <c r="H48" s="4"/>
      <c r="I48" s="5"/>
      <c r="J48" s="5"/>
      <c r="K48" s="14"/>
    </row>
    <row r="49" spans="1:11" ht="18.600000000000001" customHeight="1">
      <c r="A49" s="29" t="s">
        <v>21</v>
      </c>
      <c r="B49" s="18"/>
      <c r="C49" s="4"/>
      <c r="D49" s="5"/>
      <c r="E49" s="5"/>
      <c r="F49" s="14"/>
      <c r="G49" s="18"/>
      <c r="H49" s="5"/>
      <c r="I49" s="5"/>
      <c r="J49" s="5"/>
      <c r="K49" s="14"/>
    </row>
    <row r="50" spans="1:11" ht="18.600000000000001" customHeight="1">
      <c r="A50" s="28" t="s">
        <v>22</v>
      </c>
      <c r="B50" s="18"/>
      <c r="C50" s="4"/>
      <c r="D50" s="5"/>
      <c r="E50" s="5"/>
      <c r="F50" s="14"/>
      <c r="G50" s="18"/>
      <c r="H50" s="4"/>
      <c r="I50" s="5"/>
      <c r="J50" s="5"/>
      <c r="K50" s="14"/>
    </row>
    <row r="51" spans="1:11" ht="18.600000000000001" customHeight="1">
      <c r="A51" s="28"/>
      <c r="B51" s="18"/>
      <c r="C51" s="4"/>
      <c r="D51" s="5"/>
      <c r="E51" s="5"/>
      <c r="F51" s="14"/>
      <c r="G51" s="18"/>
      <c r="H51" s="4"/>
      <c r="I51" s="5"/>
      <c r="J51" s="5"/>
      <c r="K51" s="14"/>
    </row>
    <row r="52" spans="1:11" ht="18.600000000000001" customHeight="1">
      <c r="A52" s="28"/>
      <c r="B52" s="13"/>
      <c r="C52" s="4"/>
      <c r="D52" s="5"/>
      <c r="E52" s="5"/>
      <c r="F52" s="14"/>
      <c r="G52" s="13"/>
      <c r="H52" s="4"/>
      <c r="I52" s="5"/>
      <c r="J52" s="5"/>
      <c r="K52" s="14"/>
    </row>
    <row r="53" spans="1:11" ht="18.600000000000001" customHeight="1">
      <c r="A53" s="28"/>
      <c r="B53" s="18"/>
      <c r="C53" s="4"/>
      <c r="D53" s="5"/>
      <c r="E53" s="5"/>
      <c r="F53" s="14"/>
      <c r="G53" s="18"/>
      <c r="H53" s="4"/>
      <c r="I53" s="5"/>
      <c r="J53" s="5"/>
      <c r="K53" s="14"/>
    </row>
    <row r="54" spans="1:11" ht="18.600000000000001" customHeight="1">
      <c r="A54" s="28" t="s">
        <v>23</v>
      </c>
      <c r="B54" s="18"/>
      <c r="C54" s="4"/>
      <c r="D54" s="5"/>
      <c r="E54" s="5"/>
      <c r="F54" s="14"/>
      <c r="G54" s="13"/>
      <c r="H54" s="4"/>
      <c r="I54" s="5"/>
      <c r="J54" s="5"/>
      <c r="K54" s="14"/>
    </row>
    <row r="55" spans="1:11" ht="18.600000000000001" customHeight="1">
      <c r="A55" s="28"/>
      <c r="B55" s="18"/>
      <c r="C55" s="4"/>
      <c r="D55" s="5"/>
      <c r="E55" s="5"/>
      <c r="F55" s="14"/>
      <c r="G55" s="13"/>
      <c r="H55" s="4"/>
      <c r="I55" s="5"/>
      <c r="J55" s="5"/>
      <c r="K55" s="14"/>
    </row>
    <row r="56" spans="1:11" ht="18.600000000000001" customHeight="1">
      <c r="A56" s="28"/>
      <c r="B56" s="18"/>
      <c r="C56" s="4"/>
      <c r="D56" s="5"/>
      <c r="E56" s="5"/>
      <c r="F56" s="14"/>
      <c r="G56" s="18"/>
      <c r="H56" s="4"/>
      <c r="I56" s="5"/>
      <c r="J56" s="5"/>
      <c r="K56" s="14"/>
    </row>
    <row r="57" spans="1:11" ht="18.600000000000001" customHeight="1">
      <c r="A57" s="28" t="s">
        <v>24</v>
      </c>
      <c r="B57" s="18"/>
      <c r="C57" s="4"/>
      <c r="D57" s="5"/>
      <c r="E57" s="5"/>
      <c r="F57" s="14"/>
      <c r="G57" s="13"/>
      <c r="H57" s="4"/>
      <c r="I57" s="5"/>
      <c r="J57" s="5"/>
      <c r="K57" s="14"/>
    </row>
    <row r="58" spans="1:11" ht="18.600000000000001" customHeight="1">
      <c r="A58" s="28" t="s">
        <v>10</v>
      </c>
      <c r="B58" s="18" t="s">
        <v>222</v>
      </c>
      <c r="C58" s="4" t="s">
        <v>220</v>
      </c>
      <c r="D58" s="5" t="s">
        <v>221</v>
      </c>
      <c r="E58" s="5" t="s">
        <v>221</v>
      </c>
      <c r="F58" s="14">
        <v>4</v>
      </c>
      <c r="G58" s="13"/>
      <c r="H58" s="4"/>
      <c r="I58" s="5"/>
      <c r="J58" s="5"/>
      <c r="K58" s="14"/>
    </row>
    <row r="59" spans="1:11" ht="18.600000000000001" customHeight="1">
      <c r="A59" s="28" t="s">
        <v>11</v>
      </c>
      <c r="B59" s="18"/>
      <c r="C59" s="4"/>
      <c r="D59" s="5"/>
      <c r="E59" s="5"/>
      <c r="F59" s="14"/>
      <c r="G59" s="13"/>
      <c r="H59" s="4"/>
      <c r="I59" s="5"/>
      <c r="J59" s="5"/>
      <c r="K59" s="14"/>
    </row>
    <row r="60" spans="1:11" ht="18.600000000000001" customHeight="1">
      <c r="A60" s="29" t="s">
        <v>25</v>
      </c>
      <c r="B60" s="18"/>
      <c r="C60" s="4"/>
      <c r="D60" s="5"/>
      <c r="E60" s="5"/>
      <c r="F60" s="14"/>
      <c r="G60" s="18"/>
      <c r="H60" s="4"/>
      <c r="I60" s="5"/>
      <c r="J60" s="5"/>
      <c r="K60" s="14"/>
    </row>
    <row r="61" spans="1:11" ht="18.600000000000001" customHeight="1">
      <c r="A61" s="29" t="s">
        <v>9</v>
      </c>
      <c r="B61" s="18"/>
      <c r="C61" s="4"/>
      <c r="D61" s="5"/>
      <c r="E61" s="5"/>
      <c r="F61" s="14"/>
      <c r="G61" s="18"/>
      <c r="H61" s="4"/>
      <c r="I61" s="5"/>
      <c r="J61" s="5"/>
      <c r="K61" s="14"/>
    </row>
    <row r="62" spans="1:11" ht="18.600000000000001" customHeight="1">
      <c r="A62" s="87"/>
      <c r="B62" s="80"/>
      <c r="C62" s="81"/>
      <c r="D62" s="82"/>
      <c r="E62" s="82"/>
      <c r="F62" s="83"/>
      <c r="G62" s="80"/>
      <c r="H62" s="81"/>
      <c r="I62" s="82"/>
      <c r="J62" s="82"/>
      <c r="K62" s="83"/>
    </row>
    <row r="63" spans="1:11" ht="18.600000000000001" customHeight="1">
      <c r="A63" s="84" t="s">
        <v>26</v>
      </c>
      <c r="B63" s="19"/>
      <c r="C63" s="10"/>
      <c r="D63" s="9">
        <f>SUM(D38:D61)</f>
        <v>0</v>
      </c>
      <c r="E63" s="9">
        <f>SUM(E38:E61)</f>
        <v>0</v>
      </c>
      <c r="F63" s="20">
        <f>SUM(F38:F61)</f>
        <v>4</v>
      </c>
      <c r="G63" s="19"/>
      <c r="H63" s="10"/>
      <c r="I63" s="9">
        <f>SUM(I38:I61)</f>
        <v>0</v>
      </c>
      <c r="J63" s="9">
        <f>SUM(J38:J61)</f>
        <v>0</v>
      </c>
      <c r="K63" s="9">
        <f>SUM(K38:K61)</f>
        <v>0</v>
      </c>
    </row>
    <row r="64" spans="1:11" ht="18.600000000000001" customHeight="1">
      <c r="B64" s="1"/>
      <c r="D64" s="1"/>
      <c r="E64" s="1"/>
      <c r="F64" s="1"/>
      <c r="G64" s="1"/>
      <c r="I64" s="1"/>
      <c r="J64" s="1"/>
      <c r="K64" s="1"/>
    </row>
    <row r="65" spans="1:11" ht="18.600000000000001" customHeight="1">
      <c r="B65" s="1"/>
      <c r="D65" s="1"/>
      <c r="E65" s="1"/>
      <c r="F65" s="1"/>
      <c r="G65" s="1"/>
      <c r="I65" s="1"/>
      <c r="J65" s="1"/>
      <c r="K65" s="1"/>
    </row>
    <row r="66" spans="1:11" ht="18.600000000000001" customHeight="1">
      <c r="B66" s="1"/>
      <c r="D66" s="1"/>
      <c r="E66" s="1"/>
      <c r="F66" s="1"/>
      <c r="G66" s="1"/>
      <c r="H66" s="42" t="s">
        <v>225</v>
      </c>
      <c r="I66" s="1"/>
      <c r="J66" s="1"/>
      <c r="K66" s="1"/>
    </row>
    <row r="67" spans="1:11" ht="18.600000000000001" customHeight="1">
      <c r="B67" s="1"/>
      <c r="D67" s="1"/>
      <c r="E67" s="1"/>
      <c r="F67" s="1"/>
      <c r="G67" s="1"/>
      <c r="H67" s="42" t="s">
        <v>232</v>
      </c>
      <c r="I67" s="1"/>
      <c r="J67" s="1"/>
      <c r="K67" s="1"/>
    </row>
    <row r="68" spans="1:11" ht="18.600000000000001" customHeight="1">
      <c r="B68" s="1"/>
      <c r="D68" s="1"/>
      <c r="E68" s="1"/>
      <c r="F68" s="1"/>
      <c r="G68" s="1"/>
      <c r="H68" s="42" t="s">
        <v>226</v>
      </c>
      <c r="I68" s="1"/>
      <c r="J68" s="1"/>
      <c r="K68" s="1"/>
    </row>
    <row r="69" spans="1:11" ht="18.600000000000001" customHeight="1">
      <c r="A69" s="261" t="s">
        <v>12</v>
      </c>
      <c r="B69" s="261"/>
      <c r="C69" s="261"/>
      <c r="D69" s="261"/>
      <c r="E69" s="261"/>
      <c r="F69" s="261"/>
      <c r="G69" s="261"/>
      <c r="H69" s="261"/>
      <c r="I69" s="261"/>
      <c r="J69" s="261"/>
      <c r="K69" s="261"/>
    </row>
    <row r="70" spans="1:11" ht="18.600000000000001" customHeight="1">
      <c r="A70" s="261" t="s">
        <v>27</v>
      </c>
      <c r="B70" s="261"/>
      <c r="C70" s="261"/>
      <c r="D70" s="261"/>
      <c r="E70" s="261"/>
      <c r="F70" s="261"/>
      <c r="G70" s="261"/>
      <c r="H70" s="261"/>
      <c r="I70" s="261"/>
      <c r="J70" s="261"/>
      <c r="K70" s="261"/>
    </row>
    <row r="71" spans="1:11" ht="18.600000000000001" customHeight="1">
      <c r="A71" s="261" t="s">
        <v>314</v>
      </c>
      <c r="B71" s="261"/>
      <c r="C71" s="261"/>
      <c r="D71" s="261"/>
      <c r="E71" s="261"/>
      <c r="F71" s="261"/>
      <c r="G71" s="261"/>
      <c r="H71" s="261"/>
      <c r="I71" s="261"/>
      <c r="J71" s="261"/>
      <c r="K71" s="261"/>
    </row>
    <row r="72" spans="1:11" ht="18.600000000000001" customHeight="1" thickBot="1"/>
    <row r="73" spans="1:11" ht="18.600000000000001" customHeight="1">
      <c r="A73" s="266" t="s">
        <v>0</v>
      </c>
      <c r="B73" s="268" t="s">
        <v>15</v>
      </c>
      <c r="C73" s="269"/>
      <c r="D73" s="269"/>
      <c r="E73" s="269"/>
      <c r="F73" s="270"/>
      <c r="G73" s="269" t="s">
        <v>16</v>
      </c>
      <c r="H73" s="269"/>
      <c r="I73" s="269"/>
      <c r="J73" s="269"/>
      <c r="K73" s="270"/>
    </row>
    <row r="74" spans="1:11" ht="18.600000000000001" customHeight="1">
      <c r="A74" s="267"/>
      <c r="B74" s="24" t="s">
        <v>1</v>
      </c>
      <c r="C74" s="6" t="s">
        <v>2</v>
      </c>
      <c r="D74" s="6" t="s">
        <v>3</v>
      </c>
      <c r="E74" s="6" t="s">
        <v>4</v>
      </c>
      <c r="F74" s="12" t="s">
        <v>5</v>
      </c>
      <c r="G74" s="36" t="s">
        <v>1</v>
      </c>
      <c r="H74" s="6" t="s">
        <v>2</v>
      </c>
      <c r="I74" s="6" t="s">
        <v>3</v>
      </c>
      <c r="J74" s="6" t="s">
        <v>4</v>
      </c>
      <c r="K74" s="12" t="s">
        <v>5</v>
      </c>
    </row>
    <row r="75" spans="1:11" ht="18.600000000000001" customHeight="1">
      <c r="A75" s="27" t="s">
        <v>17</v>
      </c>
      <c r="B75" s="25"/>
      <c r="C75" s="4"/>
      <c r="D75" s="5"/>
      <c r="E75" s="5"/>
      <c r="F75" s="14"/>
      <c r="G75" s="34"/>
      <c r="H75" s="4"/>
      <c r="I75" s="5"/>
      <c r="J75" s="5"/>
      <c r="K75" s="14"/>
    </row>
    <row r="76" spans="1:11" ht="18.600000000000001" customHeight="1">
      <c r="A76" s="28" t="s">
        <v>6</v>
      </c>
      <c r="B76" s="18"/>
      <c r="C76" s="4"/>
      <c r="D76" s="5"/>
      <c r="E76" s="5"/>
      <c r="F76" s="14"/>
      <c r="G76" s="34"/>
      <c r="H76" s="4"/>
      <c r="I76" s="5"/>
      <c r="J76" s="5"/>
      <c r="K76" s="14"/>
    </row>
    <row r="77" spans="1:11" ht="18.600000000000001" customHeight="1">
      <c r="A77" s="28" t="s">
        <v>7</v>
      </c>
      <c r="B77" s="18"/>
      <c r="C77" s="4"/>
      <c r="D77" s="5"/>
      <c r="E77" s="5"/>
      <c r="F77" s="14"/>
      <c r="G77" s="34" t="s">
        <v>75</v>
      </c>
      <c r="H77" s="4" t="s">
        <v>76</v>
      </c>
      <c r="I77" s="5">
        <v>3</v>
      </c>
      <c r="J77" s="5">
        <v>0</v>
      </c>
      <c r="K77" s="14">
        <v>3</v>
      </c>
    </row>
    <row r="78" spans="1:11" ht="18.600000000000001" customHeight="1">
      <c r="A78" s="28" t="s">
        <v>18</v>
      </c>
      <c r="B78" s="18" t="s">
        <v>71</v>
      </c>
      <c r="C78" s="4" t="s">
        <v>72</v>
      </c>
      <c r="D78" s="5">
        <v>2</v>
      </c>
      <c r="E78" s="5">
        <v>2</v>
      </c>
      <c r="F78" s="14">
        <v>3</v>
      </c>
      <c r="G78" s="34"/>
      <c r="H78" s="4"/>
      <c r="I78" s="5"/>
      <c r="J78" s="5"/>
      <c r="K78" s="14"/>
    </row>
    <row r="79" spans="1:11" ht="18.600000000000001" customHeight="1">
      <c r="A79" s="28" t="s">
        <v>19</v>
      </c>
      <c r="B79" s="18"/>
      <c r="C79" s="4"/>
      <c r="D79" s="5"/>
      <c r="E79" s="5"/>
      <c r="F79" s="14"/>
      <c r="G79" s="34"/>
      <c r="H79" s="4"/>
      <c r="I79" s="5"/>
      <c r="J79" s="5"/>
      <c r="K79" s="14"/>
    </row>
    <row r="80" spans="1:11" ht="18.600000000000001" customHeight="1">
      <c r="A80" s="28" t="s">
        <v>8</v>
      </c>
      <c r="B80" s="18"/>
      <c r="C80" s="4"/>
      <c r="D80" s="5"/>
      <c r="E80" s="5"/>
      <c r="F80" s="14"/>
      <c r="G80" s="34" t="s">
        <v>77</v>
      </c>
      <c r="H80" s="4" t="s">
        <v>78</v>
      </c>
      <c r="I80" s="5">
        <v>3</v>
      </c>
      <c r="J80" s="5">
        <v>0</v>
      </c>
      <c r="K80" s="14">
        <v>3</v>
      </c>
    </row>
    <row r="81" spans="1:11" ht="18.600000000000001" customHeight="1">
      <c r="A81" s="28" t="s">
        <v>20</v>
      </c>
      <c r="B81" s="18" t="s">
        <v>73</v>
      </c>
      <c r="C81" s="4" t="s">
        <v>74</v>
      </c>
      <c r="D81" s="5">
        <v>0</v>
      </c>
      <c r="E81" s="5">
        <v>2</v>
      </c>
      <c r="F81" s="14">
        <v>1</v>
      </c>
      <c r="G81" s="33"/>
      <c r="H81" s="4"/>
      <c r="I81" s="5"/>
      <c r="J81" s="5"/>
      <c r="K81" s="14"/>
    </row>
    <row r="82" spans="1:11" ht="18.600000000000001" customHeight="1">
      <c r="A82" s="28"/>
      <c r="B82" s="18"/>
      <c r="C82" s="4"/>
      <c r="D82" s="5"/>
      <c r="E82" s="5"/>
      <c r="F82" s="14"/>
      <c r="G82" s="33"/>
      <c r="H82" s="4"/>
      <c r="I82" s="5"/>
      <c r="J82" s="5"/>
      <c r="K82" s="14"/>
    </row>
    <row r="83" spans="1:11" ht="18.600000000000001" customHeight="1">
      <c r="A83" s="29" t="s">
        <v>21</v>
      </c>
      <c r="B83" s="18"/>
      <c r="C83" s="4"/>
      <c r="D83" s="5"/>
      <c r="E83" s="5"/>
      <c r="F83" s="14"/>
      <c r="G83" s="33"/>
      <c r="H83" s="5"/>
      <c r="I83" s="5"/>
      <c r="J83" s="5"/>
      <c r="K83" s="14"/>
    </row>
    <row r="84" spans="1:11" ht="18.600000000000001" customHeight="1">
      <c r="A84" s="28" t="s">
        <v>22</v>
      </c>
      <c r="B84" s="18"/>
      <c r="C84" s="4"/>
      <c r="D84" s="5"/>
      <c r="E84" s="5"/>
      <c r="F84" s="14"/>
      <c r="G84" s="33"/>
      <c r="H84" s="4"/>
      <c r="I84" s="5"/>
      <c r="J84" s="5"/>
      <c r="K84" s="14"/>
    </row>
    <row r="85" spans="1:11" ht="18.600000000000001" customHeight="1">
      <c r="A85" s="28"/>
      <c r="B85" s="18"/>
      <c r="C85" s="4"/>
      <c r="D85" s="5"/>
      <c r="E85" s="5"/>
      <c r="F85" s="14"/>
      <c r="G85" s="33"/>
      <c r="H85" s="4"/>
      <c r="I85" s="5"/>
      <c r="J85" s="5"/>
      <c r="K85" s="14"/>
    </row>
    <row r="86" spans="1:11" ht="18.600000000000001" customHeight="1">
      <c r="A86" s="28" t="s">
        <v>23</v>
      </c>
      <c r="B86" s="13" t="s">
        <v>296</v>
      </c>
      <c r="C86" s="39" t="s">
        <v>297</v>
      </c>
      <c r="D86" s="5">
        <v>2</v>
      </c>
      <c r="E86" s="5">
        <v>2</v>
      </c>
      <c r="F86" s="14">
        <v>3</v>
      </c>
      <c r="G86" s="34" t="s">
        <v>306</v>
      </c>
      <c r="H86" s="4" t="s">
        <v>307</v>
      </c>
      <c r="I86" s="5">
        <v>2</v>
      </c>
      <c r="J86" s="5">
        <v>2</v>
      </c>
      <c r="K86" s="14">
        <v>3</v>
      </c>
    </row>
    <row r="87" spans="1:11" ht="18.600000000000001" customHeight="1">
      <c r="A87" s="28"/>
      <c r="B87" s="13" t="s">
        <v>298</v>
      </c>
      <c r="C87" s="4" t="s">
        <v>299</v>
      </c>
      <c r="D87" s="5">
        <v>2</v>
      </c>
      <c r="E87" s="5">
        <v>2</v>
      </c>
      <c r="F87" s="14">
        <v>3</v>
      </c>
      <c r="G87" s="34"/>
      <c r="H87" s="4"/>
      <c r="I87" s="5"/>
      <c r="J87" s="5"/>
      <c r="K87" s="14"/>
    </row>
    <row r="88" spans="1:11" ht="18.600000000000001" customHeight="1">
      <c r="A88" s="28"/>
      <c r="B88" s="18"/>
      <c r="C88" s="4"/>
      <c r="D88" s="5"/>
      <c r="E88" s="5"/>
      <c r="F88" s="14"/>
      <c r="G88" s="34"/>
      <c r="H88" s="4"/>
      <c r="I88" s="5"/>
      <c r="J88" s="5"/>
      <c r="K88" s="14"/>
    </row>
    <row r="89" spans="1:11" ht="18.600000000000001" customHeight="1">
      <c r="A89" s="28" t="s">
        <v>24</v>
      </c>
      <c r="B89" s="18" t="s">
        <v>300</v>
      </c>
      <c r="C89" s="4" t="s">
        <v>301</v>
      </c>
      <c r="D89" s="5">
        <v>2</v>
      </c>
      <c r="E89" s="5">
        <v>2</v>
      </c>
      <c r="F89" s="14">
        <v>3</v>
      </c>
      <c r="G89" s="33" t="s">
        <v>308</v>
      </c>
      <c r="H89" s="4" t="s">
        <v>309</v>
      </c>
      <c r="I89" s="5">
        <v>2</v>
      </c>
      <c r="J89" s="5">
        <v>2</v>
      </c>
      <c r="K89" s="14">
        <v>3</v>
      </c>
    </row>
    <row r="90" spans="1:11" ht="18.600000000000001" customHeight="1">
      <c r="A90" s="28"/>
      <c r="B90" s="18" t="s">
        <v>302</v>
      </c>
      <c r="C90" s="4" t="s">
        <v>303</v>
      </c>
      <c r="D90" s="5">
        <v>2</v>
      </c>
      <c r="E90" s="5">
        <v>2</v>
      </c>
      <c r="F90" s="14">
        <v>3</v>
      </c>
      <c r="G90" s="33"/>
      <c r="H90" s="40"/>
      <c r="I90" s="5"/>
      <c r="J90" s="5"/>
      <c r="K90" s="14"/>
    </row>
    <row r="91" spans="1:11" ht="18.600000000000001" customHeight="1">
      <c r="A91" s="28"/>
      <c r="B91" s="18"/>
      <c r="C91" s="4"/>
      <c r="D91" s="5"/>
      <c r="E91" s="5"/>
      <c r="F91" s="14"/>
      <c r="G91" s="34"/>
      <c r="H91" s="4"/>
      <c r="I91" s="5"/>
      <c r="J91" s="5"/>
      <c r="K91" s="14"/>
    </row>
    <row r="92" spans="1:11" ht="18.600000000000001" customHeight="1">
      <c r="A92" s="28" t="s">
        <v>10</v>
      </c>
      <c r="B92" s="18"/>
      <c r="C92" s="4"/>
      <c r="D92" s="5"/>
      <c r="E92" s="5"/>
      <c r="F92" s="14"/>
      <c r="G92" s="34"/>
      <c r="H92" s="4"/>
      <c r="I92" s="5"/>
      <c r="J92" s="5"/>
      <c r="K92" s="14"/>
    </row>
    <row r="93" spans="1:11" ht="18.600000000000001" customHeight="1">
      <c r="A93" s="28" t="s">
        <v>11</v>
      </c>
      <c r="B93" s="18"/>
      <c r="C93" s="4"/>
      <c r="D93" s="5"/>
      <c r="E93" s="5"/>
      <c r="F93" s="14"/>
      <c r="G93" s="34" t="s">
        <v>310</v>
      </c>
      <c r="H93" s="4" t="s">
        <v>311</v>
      </c>
      <c r="I93" s="5">
        <v>4</v>
      </c>
      <c r="J93" s="5">
        <v>0</v>
      </c>
      <c r="K93" s="14">
        <v>4</v>
      </c>
    </row>
    <row r="94" spans="1:11" ht="18.600000000000001" customHeight="1">
      <c r="A94" s="29" t="s">
        <v>25</v>
      </c>
      <c r="B94" s="18" t="s">
        <v>304</v>
      </c>
      <c r="C94" s="4" t="s">
        <v>305</v>
      </c>
      <c r="D94" s="5">
        <v>2</v>
      </c>
      <c r="E94" s="5">
        <v>2</v>
      </c>
      <c r="F94" s="14">
        <v>3</v>
      </c>
      <c r="G94" s="33" t="s">
        <v>312</v>
      </c>
      <c r="H94" s="4" t="s">
        <v>313</v>
      </c>
      <c r="I94" s="5">
        <v>2</v>
      </c>
      <c r="J94" s="5">
        <v>2</v>
      </c>
      <c r="K94" s="14">
        <v>3</v>
      </c>
    </row>
    <row r="95" spans="1:11" ht="18.600000000000001" customHeight="1">
      <c r="A95" s="29" t="s">
        <v>9</v>
      </c>
      <c r="B95" s="18" t="s">
        <v>65</v>
      </c>
      <c r="C95" s="4" t="s">
        <v>66</v>
      </c>
      <c r="D95" s="5">
        <v>0</v>
      </c>
      <c r="E95" s="5">
        <v>2</v>
      </c>
      <c r="F95" s="14">
        <v>0</v>
      </c>
      <c r="G95" s="33" t="s">
        <v>67</v>
      </c>
      <c r="H95" s="4" t="s">
        <v>68</v>
      </c>
      <c r="I95" s="5">
        <v>0</v>
      </c>
      <c r="J95" s="5">
        <v>2</v>
      </c>
      <c r="K95" s="14">
        <v>0</v>
      </c>
    </row>
    <row r="96" spans="1:11" ht="18.600000000000001" customHeight="1">
      <c r="A96" s="87"/>
      <c r="B96" s="80"/>
      <c r="C96" s="81"/>
      <c r="D96" s="82"/>
      <c r="E96" s="82"/>
      <c r="F96" s="83"/>
      <c r="G96" s="80"/>
      <c r="H96" s="81"/>
      <c r="I96" s="82"/>
      <c r="J96" s="82"/>
      <c r="K96" s="83"/>
    </row>
    <row r="97" spans="1:11" ht="18.600000000000001" customHeight="1">
      <c r="A97" s="84" t="s">
        <v>26</v>
      </c>
      <c r="B97" s="19"/>
      <c r="C97" s="10"/>
      <c r="D97" s="9">
        <f>SUM(D72:D95)</f>
        <v>12</v>
      </c>
      <c r="E97" s="9">
        <f>SUM(E72:E95)</f>
        <v>16</v>
      </c>
      <c r="F97" s="20">
        <f>SUM(F72:F95)</f>
        <v>19</v>
      </c>
      <c r="G97" s="19"/>
      <c r="H97" s="10"/>
      <c r="I97" s="9">
        <f>SUM(I72:I95)</f>
        <v>16</v>
      </c>
      <c r="J97" s="9">
        <f>SUM(J72:J95)</f>
        <v>8</v>
      </c>
      <c r="K97" s="9">
        <f>SUM(K72:K95)</f>
        <v>19</v>
      </c>
    </row>
    <row r="98" spans="1:11" ht="18.600000000000001" customHeight="1">
      <c r="B98" s="1"/>
      <c r="D98" s="1"/>
      <c r="E98" s="1"/>
      <c r="F98" s="1"/>
      <c r="G98" s="1"/>
      <c r="I98" s="1"/>
      <c r="J98" s="1"/>
      <c r="K98" s="1"/>
    </row>
    <row r="99" spans="1:11" ht="18.600000000000001" customHeight="1">
      <c r="B99" s="1"/>
      <c r="D99" s="1"/>
      <c r="E99" s="1"/>
      <c r="F99" s="1"/>
      <c r="G99" s="1"/>
      <c r="I99" s="1"/>
      <c r="J99" s="1"/>
      <c r="K99" s="1"/>
    </row>
    <row r="100" spans="1:11" ht="18.600000000000001" customHeight="1">
      <c r="B100" s="1"/>
      <c r="D100" s="1"/>
      <c r="E100" s="1"/>
      <c r="F100" s="1"/>
      <c r="G100" s="1"/>
      <c r="H100" s="42" t="s">
        <v>225</v>
      </c>
      <c r="I100" s="1"/>
      <c r="J100" s="1"/>
      <c r="K100" s="1"/>
    </row>
    <row r="101" spans="1:11" ht="18.600000000000001" customHeight="1">
      <c r="B101" s="1"/>
      <c r="D101" s="1"/>
      <c r="E101" s="1"/>
      <c r="F101" s="1"/>
      <c r="G101" s="1"/>
      <c r="H101" s="42" t="s">
        <v>232</v>
      </c>
      <c r="I101" s="1"/>
      <c r="J101" s="1"/>
      <c r="K101" s="1"/>
    </row>
    <row r="102" spans="1:11" ht="18.600000000000001" customHeight="1">
      <c r="B102" s="1"/>
      <c r="D102" s="1"/>
      <c r="E102" s="1"/>
      <c r="F102" s="1"/>
      <c r="G102" s="1"/>
      <c r="H102" s="42" t="s">
        <v>226</v>
      </c>
      <c r="I102" s="1"/>
      <c r="J102" s="1"/>
      <c r="K102" s="1"/>
    </row>
  </sheetData>
  <mergeCells count="18">
    <mergeCell ref="A69:K69"/>
    <mergeCell ref="A70:K70"/>
    <mergeCell ref="A71:K71"/>
    <mergeCell ref="A73:A74"/>
    <mergeCell ref="B73:F73"/>
    <mergeCell ref="G73:K73"/>
    <mergeCell ref="A35:K35"/>
    <mergeCell ref="A36:K36"/>
    <mergeCell ref="A37:K37"/>
    <mergeCell ref="A39:A40"/>
    <mergeCell ref="B39:F39"/>
    <mergeCell ref="G39:K39"/>
    <mergeCell ref="A1:K1"/>
    <mergeCell ref="A2:K2"/>
    <mergeCell ref="A3:K3"/>
    <mergeCell ref="A5:A6"/>
    <mergeCell ref="B5:F5"/>
    <mergeCell ref="G5:K5"/>
  </mergeCells>
  <pageMargins left="0.39370078740157483" right="0.27559055118110237" top="0.31496062992125984" bottom="0.31496062992125984" header="0.11811023622047245" footer="0.11811023622047245"/>
  <pageSetup paperSize="9" scale="90" orientation="landscape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AC01A-C39D-42A4-B4DC-F51085B3DF13}">
  <sheetPr>
    <tabColor rgb="FFFF0000"/>
  </sheetPr>
  <dimension ref="A1:K102"/>
  <sheetViews>
    <sheetView view="pageLayout" zoomScaleNormal="100" workbookViewId="0">
      <selection activeCell="A129" sqref="A129"/>
    </sheetView>
  </sheetViews>
  <sheetFormatPr defaultColWidth="2.42578125" defaultRowHeight="18.600000000000001" customHeight="1"/>
  <cols>
    <col min="1" max="1" width="45.5703125" style="1" customWidth="1"/>
    <col min="2" max="2" width="12.5703125" style="2" customWidth="1"/>
    <col min="3" max="3" width="30.28515625" style="1" customWidth="1"/>
    <col min="4" max="6" width="4" style="2" customWidth="1"/>
    <col min="7" max="7" width="12.5703125" style="3" customWidth="1"/>
    <col min="8" max="8" width="30.28515625" style="1" customWidth="1"/>
    <col min="9" max="11" width="4" style="2" customWidth="1"/>
    <col min="12" max="16384" width="2.42578125" style="1"/>
  </cols>
  <sheetData>
    <row r="1" spans="1:11" ht="18.600000000000001" customHeight="1">
      <c r="A1" s="261" t="s">
        <v>12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spans="1:11" ht="18.600000000000001" customHeight="1">
      <c r="A2" s="261" t="s">
        <v>27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</row>
    <row r="3" spans="1:11" ht="18.600000000000001" customHeight="1">
      <c r="A3" s="261" t="s">
        <v>319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</row>
    <row r="4" spans="1:11" ht="18.600000000000001" customHeight="1" thickBot="1"/>
    <row r="5" spans="1:11" ht="18.600000000000001" customHeight="1">
      <c r="A5" s="266" t="s">
        <v>0</v>
      </c>
      <c r="B5" s="268" t="s">
        <v>13</v>
      </c>
      <c r="C5" s="269"/>
      <c r="D5" s="269"/>
      <c r="E5" s="269"/>
      <c r="F5" s="270"/>
      <c r="G5" s="282" t="s">
        <v>14</v>
      </c>
      <c r="H5" s="283"/>
      <c r="I5" s="283"/>
      <c r="J5" s="283"/>
      <c r="K5" s="284"/>
    </row>
    <row r="6" spans="1:11" ht="18.600000000000001" customHeight="1">
      <c r="A6" s="267"/>
      <c r="B6" s="24" t="s">
        <v>1</v>
      </c>
      <c r="C6" s="6" t="s">
        <v>2</v>
      </c>
      <c r="D6" s="6" t="s">
        <v>3</v>
      </c>
      <c r="E6" s="6" t="s">
        <v>4</v>
      </c>
      <c r="F6" s="12" t="s">
        <v>5</v>
      </c>
      <c r="G6" s="11" t="s">
        <v>1</v>
      </c>
      <c r="H6" s="6" t="s">
        <v>2</v>
      </c>
      <c r="I6" s="6" t="s">
        <v>3</v>
      </c>
      <c r="J6" s="6" t="s">
        <v>4</v>
      </c>
      <c r="K6" s="12" t="s">
        <v>5</v>
      </c>
    </row>
    <row r="7" spans="1:11" ht="18.600000000000001" customHeight="1">
      <c r="A7" s="27" t="s">
        <v>17</v>
      </c>
      <c r="B7" s="25"/>
      <c r="C7" s="4"/>
      <c r="D7" s="5"/>
      <c r="E7" s="5"/>
      <c r="F7" s="14"/>
      <c r="G7" s="13"/>
      <c r="H7" s="4"/>
      <c r="I7" s="5"/>
      <c r="J7" s="5"/>
      <c r="K7" s="14"/>
    </row>
    <row r="8" spans="1:11" ht="18.600000000000001" customHeight="1">
      <c r="A8" s="28" t="s">
        <v>6</v>
      </c>
      <c r="B8" s="18" t="s">
        <v>29</v>
      </c>
      <c r="C8" s="4" t="s">
        <v>30</v>
      </c>
      <c r="D8" s="5">
        <v>3</v>
      </c>
      <c r="E8" s="5">
        <v>0</v>
      </c>
      <c r="F8" s="14">
        <v>3</v>
      </c>
      <c r="G8" s="13"/>
      <c r="H8" s="4"/>
      <c r="I8" s="5"/>
      <c r="J8" s="5"/>
      <c r="K8" s="14"/>
    </row>
    <row r="9" spans="1:11" ht="18.600000000000001" customHeight="1">
      <c r="A9" s="28" t="s">
        <v>7</v>
      </c>
      <c r="B9" s="13" t="s">
        <v>31</v>
      </c>
      <c r="C9" s="4" t="s">
        <v>32</v>
      </c>
      <c r="D9" s="5">
        <v>2</v>
      </c>
      <c r="E9" s="5">
        <v>2</v>
      </c>
      <c r="F9" s="14">
        <v>3</v>
      </c>
      <c r="G9" s="13"/>
      <c r="H9" s="4"/>
      <c r="I9" s="5"/>
      <c r="J9" s="5"/>
      <c r="K9" s="14"/>
    </row>
    <row r="10" spans="1:11" ht="18.600000000000001" customHeight="1">
      <c r="A10" s="28" t="s">
        <v>18</v>
      </c>
      <c r="B10" s="18"/>
      <c r="C10" s="4"/>
      <c r="D10" s="5"/>
      <c r="E10" s="5"/>
      <c r="F10" s="14"/>
      <c r="G10" s="13"/>
      <c r="H10" s="4"/>
      <c r="I10" s="5"/>
      <c r="J10" s="5"/>
      <c r="K10" s="14"/>
    </row>
    <row r="11" spans="1:11" ht="18.600000000000001" customHeight="1">
      <c r="A11" s="28" t="s">
        <v>19</v>
      </c>
      <c r="B11" s="18" t="s">
        <v>34</v>
      </c>
      <c r="C11" s="4" t="s">
        <v>33</v>
      </c>
      <c r="D11" s="5">
        <v>3</v>
      </c>
      <c r="E11" s="5">
        <v>0</v>
      </c>
      <c r="F11" s="14">
        <v>3</v>
      </c>
      <c r="G11" s="13"/>
      <c r="H11" s="4"/>
      <c r="I11" s="5"/>
      <c r="J11" s="5"/>
      <c r="K11" s="14"/>
    </row>
    <row r="12" spans="1:11" ht="18.600000000000001" customHeight="1">
      <c r="A12" s="28" t="s">
        <v>8</v>
      </c>
      <c r="B12" s="18"/>
      <c r="C12" s="4"/>
      <c r="D12" s="5"/>
      <c r="E12" s="5"/>
      <c r="F12" s="14"/>
      <c r="G12" s="13"/>
      <c r="H12" s="4"/>
      <c r="I12" s="5"/>
      <c r="J12" s="5"/>
      <c r="K12" s="14"/>
    </row>
    <row r="13" spans="1:11" ht="18.600000000000001" customHeight="1">
      <c r="A13" s="28" t="s">
        <v>20</v>
      </c>
      <c r="B13" s="18" t="s">
        <v>35</v>
      </c>
      <c r="C13" s="4" t="s">
        <v>36</v>
      </c>
      <c r="D13" s="5">
        <v>2</v>
      </c>
      <c r="E13" s="5">
        <v>0</v>
      </c>
      <c r="F13" s="14">
        <v>2</v>
      </c>
      <c r="G13" s="13"/>
      <c r="H13" s="4"/>
      <c r="I13" s="5"/>
      <c r="J13" s="5"/>
      <c r="K13" s="14"/>
    </row>
    <row r="14" spans="1:11" ht="18.600000000000001" customHeight="1">
      <c r="A14" s="29" t="s">
        <v>21</v>
      </c>
      <c r="B14" s="18"/>
      <c r="C14" s="4"/>
      <c r="D14" s="5"/>
      <c r="E14" s="5"/>
      <c r="F14" s="14"/>
      <c r="G14" s="13"/>
      <c r="H14" s="4"/>
      <c r="I14" s="5"/>
      <c r="J14" s="5"/>
      <c r="K14" s="14"/>
    </row>
    <row r="15" spans="1:11" ht="18.600000000000001" customHeight="1">
      <c r="A15" s="28" t="s">
        <v>22</v>
      </c>
      <c r="B15" s="18" t="s">
        <v>108</v>
      </c>
      <c r="C15" s="89" t="s">
        <v>111</v>
      </c>
      <c r="D15" s="5">
        <v>3</v>
      </c>
      <c r="E15" s="5">
        <v>0</v>
      </c>
      <c r="F15" s="14">
        <v>3</v>
      </c>
      <c r="G15" s="18" t="s">
        <v>107</v>
      </c>
      <c r="H15" s="89" t="s">
        <v>113</v>
      </c>
      <c r="I15" s="5">
        <v>2</v>
      </c>
      <c r="J15" s="5">
        <v>2</v>
      </c>
      <c r="K15" s="14">
        <v>3</v>
      </c>
    </row>
    <row r="16" spans="1:11" ht="18.600000000000001" customHeight="1">
      <c r="A16" s="28"/>
      <c r="B16" s="18" t="s">
        <v>106</v>
      </c>
      <c r="C16" s="89" t="s">
        <v>112</v>
      </c>
      <c r="D16" s="5">
        <v>2</v>
      </c>
      <c r="E16" s="5">
        <v>2</v>
      </c>
      <c r="F16" s="14">
        <v>3</v>
      </c>
      <c r="G16" s="18"/>
      <c r="H16" s="89"/>
      <c r="I16" s="5"/>
      <c r="J16" s="5"/>
      <c r="K16" s="14"/>
    </row>
    <row r="17" spans="1:11" ht="18.600000000000001" customHeight="1">
      <c r="A17" s="28" t="s">
        <v>23</v>
      </c>
      <c r="B17" s="18" t="s">
        <v>285</v>
      </c>
      <c r="C17" s="4" t="s">
        <v>286</v>
      </c>
      <c r="D17" s="5">
        <v>2</v>
      </c>
      <c r="E17" s="5">
        <v>2</v>
      </c>
      <c r="F17" s="14">
        <v>3</v>
      </c>
      <c r="G17" s="18" t="s">
        <v>289</v>
      </c>
      <c r="H17" s="89" t="s">
        <v>290</v>
      </c>
      <c r="I17" s="5">
        <v>2</v>
      </c>
      <c r="J17" s="5">
        <v>2</v>
      </c>
      <c r="K17" s="14">
        <v>3</v>
      </c>
    </row>
    <row r="18" spans="1:11" ht="18.600000000000001" customHeight="1">
      <c r="A18" s="28"/>
      <c r="B18" s="18" t="s">
        <v>287</v>
      </c>
      <c r="C18" s="4" t="s">
        <v>288</v>
      </c>
      <c r="D18" s="5">
        <v>2</v>
      </c>
      <c r="E18" s="5">
        <v>2</v>
      </c>
      <c r="F18" s="14">
        <v>3</v>
      </c>
      <c r="G18" s="13" t="s">
        <v>291</v>
      </c>
      <c r="H18" s="4" t="s">
        <v>292</v>
      </c>
      <c r="I18" s="5">
        <v>2</v>
      </c>
      <c r="J18" s="5">
        <v>2</v>
      </c>
      <c r="K18" s="14">
        <v>3</v>
      </c>
    </row>
    <row r="19" spans="1:11" ht="18.600000000000001" customHeight="1">
      <c r="A19" s="28"/>
      <c r="B19" s="18"/>
      <c r="C19" s="4"/>
      <c r="D19" s="5"/>
      <c r="E19" s="5"/>
      <c r="F19" s="14"/>
      <c r="G19" s="13"/>
      <c r="H19" s="4" t="s">
        <v>293</v>
      </c>
      <c r="I19" s="5"/>
      <c r="J19" s="5"/>
      <c r="K19" s="14"/>
    </row>
    <row r="20" spans="1:11" ht="18.600000000000001" customHeight="1">
      <c r="A20" s="28" t="s">
        <v>24</v>
      </c>
      <c r="B20" s="18"/>
      <c r="C20" s="4"/>
      <c r="D20" s="5"/>
      <c r="E20" s="5"/>
      <c r="F20" s="14"/>
      <c r="G20" s="18" t="s">
        <v>321</v>
      </c>
      <c r="H20" s="4" t="s">
        <v>323</v>
      </c>
      <c r="I20" s="5" t="s">
        <v>221</v>
      </c>
      <c r="J20" s="5" t="s">
        <v>221</v>
      </c>
      <c r="K20" s="14">
        <v>3</v>
      </c>
    </row>
    <row r="21" spans="1:11" ht="18.600000000000001" customHeight="1">
      <c r="A21" s="28"/>
      <c r="B21" s="18"/>
      <c r="C21" s="4"/>
      <c r="D21" s="5"/>
      <c r="E21" s="5"/>
      <c r="F21" s="14"/>
      <c r="G21" s="18" t="s">
        <v>322</v>
      </c>
      <c r="H21" s="4" t="s">
        <v>324</v>
      </c>
      <c r="I21" s="5" t="s">
        <v>221</v>
      </c>
      <c r="J21" s="5" t="s">
        <v>221</v>
      </c>
      <c r="K21" s="14">
        <v>3</v>
      </c>
    </row>
    <row r="22" spans="1:11" ht="18.600000000000001" customHeight="1">
      <c r="A22" s="28" t="s">
        <v>10</v>
      </c>
      <c r="B22" s="18"/>
      <c r="C22" s="4"/>
      <c r="D22" s="5"/>
      <c r="E22" s="5"/>
      <c r="F22" s="14"/>
      <c r="G22" s="13"/>
      <c r="H22" s="4"/>
      <c r="I22" s="5"/>
      <c r="J22" s="5"/>
      <c r="K22" s="14"/>
    </row>
    <row r="23" spans="1:11" ht="18.600000000000001" customHeight="1">
      <c r="A23" s="28" t="s">
        <v>11</v>
      </c>
      <c r="B23" s="18"/>
      <c r="C23" s="4"/>
      <c r="D23" s="5"/>
      <c r="E23" s="5"/>
      <c r="F23" s="14"/>
      <c r="G23" s="13"/>
      <c r="H23" s="4"/>
      <c r="I23" s="5"/>
      <c r="J23" s="5"/>
      <c r="K23" s="14"/>
    </row>
    <row r="24" spans="1:11" ht="18.600000000000001" customHeight="1">
      <c r="A24" s="29" t="s">
        <v>25</v>
      </c>
      <c r="B24" s="18"/>
      <c r="C24" s="4"/>
      <c r="D24" s="5"/>
      <c r="E24" s="5"/>
      <c r="F24" s="14"/>
      <c r="G24" s="18" t="s">
        <v>304</v>
      </c>
      <c r="H24" s="4" t="s">
        <v>305</v>
      </c>
      <c r="I24" s="5">
        <v>2</v>
      </c>
      <c r="J24" s="5">
        <v>2</v>
      </c>
      <c r="K24" s="14">
        <v>3</v>
      </c>
    </row>
    <row r="25" spans="1:11" ht="18.600000000000001" customHeight="1">
      <c r="A25" s="29" t="s">
        <v>9</v>
      </c>
      <c r="B25" s="18" t="s">
        <v>46</v>
      </c>
      <c r="C25" s="4" t="s">
        <v>47</v>
      </c>
      <c r="D25" s="5">
        <v>0</v>
      </c>
      <c r="E25" s="5">
        <v>2</v>
      </c>
      <c r="F25" s="14">
        <v>0</v>
      </c>
      <c r="G25" s="18" t="s">
        <v>325</v>
      </c>
      <c r="H25" s="4" t="s">
        <v>326</v>
      </c>
      <c r="I25" s="5">
        <v>0</v>
      </c>
      <c r="J25" s="5">
        <v>2</v>
      </c>
      <c r="K25" s="14">
        <v>0</v>
      </c>
    </row>
    <row r="26" spans="1:11" ht="18.600000000000001" customHeight="1">
      <c r="A26" s="84" t="s">
        <v>26</v>
      </c>
      <c r="B26" s="19"/>
      <c r="C26" s="10"/>
      <c r="D26" s="9">
        <f>SUM(D4:D25)</f>
        <v>19</v>
      </c>
      <c r="E26" s="9">
        <f>SUM(E4:E25)</f>
        <v>10</v>
      </c>
      <c r="F26" s="20">
        <f>SUM(F4:F25)</f>
        <v>23</v>
      </c>
      <c r="G26" s="19"/>
      <c r="H26" s="10"/>
      <c r="I26" s="9">
        <f>SUM(I4:I25)</f>
        <v>8</v>
      </c>
      <c r="J26" s="9">
        <f>SUM(J4:J25)</f>
        <v>10</v>
      </c>
      <c r="K26" s="9">
        <f>SUM(K4:K25)</f>
        <v>18</v>
      </c>
    </row>
    <row r="27" spans="1:11" ht="18.600000000000001" customHeight="1">
      <c r="A27" s="27" t="s">
        <v>52</v>
      </c>
      <c r="B27" s="18" t="s">
        <v>144</v>
      </c>
      <c r="C27" s="89" t="s">
        <v>152</v>
      </c>
      <c r="D27" s="5">
        <v>2</v>
      </c>
      <c r="E27" s="5">
        <v>2</v>
      </c>
      <c r="F27" s="14">
        <v>3</v>
      </c>
      <c r="G27" s="18" t="s">
        <v>145</v>
      </c>
      <c r="H27" s="89" t="s">
        <v>147</v>
      </c>
      <c r="I27" s="5">
        <v>1</v>
      </c>
      <c r="J27" s="5">
        <v>2</v>
      </c>
      <c r="K27" s="14">
        <v>2</v>
      </c>
    </row>
    <row r="28" spans="1:11" ht="18.600000000000001" customHeight="1">
      <c r="A28" s="27"/>
      <c r="B28" s="18" t="s">
        <v>315</v>
      </c>
      <c r="C28" s="89" t="s">
        <v>317</v>
      </c>
      <c r="D28" s="5">
        <v>2</v>
      </c>
      <c r="E28" s="5">
        <v>2</v>
      </c>
      <c r="F28" s="14">
        <v>3</v>
      </c>
      <c r="G28" s="18" t="s">
        <v>149</v>
      </c>
      <c r="H28" s="89" t="s">
        <v>150</v>
      </c>
      <c r="I28" s="5">
        <v>1</v>
      </c>
      <c r="J28" s="5">
        <v>2</v>
      </c>
      <c r="K28" s="14">
        <v>2</v>
      </c>
    </row>
    <row r="29" spans="1:11" ht="18.600000000000001" customHeight="1" thickBot="1">
      <c r="A29" s="105"/>
      <c r="B29" s="80"/>
      <c r="C29" s="99"/>
      <c r="D29" s="82"/>
      <c r="E29" s="82"/>
      <c r="F29" s="83"/>
      <c r="G29" s="80" t="s">
        <v>316</v>
      </c>
      <c r="H29" s="99" t="s">
        <v>318</v>
      </c>
      <c r="I29" s="82">
        <v>2</v>
      </c>
      <c r="J29" s="82">
        <v>2</v>
      </c>
      <c r="K29" s="83">
        <v>3</v>
      </c>
    </row>
    <row r="30" spans="1:11" ht="18.600000000000001" customHeight="1" thickBot="1">
      <c r="A30" s="100" t="s">
        <v>143</v>
      </c>
      <c r="B30" s="101"/>
      <c r="C30" s="102"/>
      <c r="D30" s="103">
        <f>SUM(D26:D29)</f>
        <v>23</v>
      </c>
      <c r="E30" s="103">
        <f t="shared" ref="E30" si="0">SUM(E26:E29)</f>
        <v>14</v>
      </c>
      <c r="F30" s="103">
        <f>SUM(F26:F29)</f>
        <v>29</v>
      </c>
      <c r="G30" s="101"/>
      <c r="H30" s="103"/>
      <c r="I30" s="103">
        <f>SUM(I26:I29)</f>
        <v>12</v>
      </c>
      <c r="J30" s="103">
        <f t="shared" ref="J30" si="1">SUM(J26:J29)</f>
        <v>16</v>
      </c>
      <c r="K30" s="104">
        <f>SUM(K26:K29)</f>
        <v>25</v>
      </c>
    </row>
    <row r="31" spans="1:11" ht="18.600000000000001" customHeight="1">
      <c r="B31" s="1"/>
      <c r="D31" s="1"/>
      <c r="E31" s="1"/>
      <c r="F31" s="1"/>
      <c r="G31" s="1"/>
      <c r="I31" s="1"/>
      <c r="J31" s="1"/>
      <c r="K31" s="1"/>
    </row>
    <row r="32" spans="1:11" ht="18.600000000000001" customHeight="1">
      <c r="G32" s="1"/>
      <c r="H32" s="42" t="s">
        <v>225</v>
      </c>
      <c r="I32" s="1"/>
      <c r="J32" s="1"/>
      <c r="K32" s="1"/>
    </row>
    <row r="33" spans="1:11" ht="18.600000000000001" customHeight="1">
      <c r="B33" s="1"/>
      <c r="D33" s="1"/>
      <c r="E33" s="1"/>
      <c r="F33" s="1"/>
      <c r="G33" s="1"/>
      <c r="H33" s="42" t="s">
        <v>232</v>
      </c>
      <c r="I33" s="1"/>
      <c r="J33" s="1"/>
      <c r="K33" s="1"/>
    </row>
    <row r="34" spans="1:11" ht="18.600000000000001" customHeight="1">
      <c r="B34" s="1"/>
      <c r="D34" s="1"/>
      <c r="E34" s="1"/>
      <c r="F34" s="1"/>
      <c r="G34" s="1"/>
      <c r="H34" s="42" t="s">
        <v>226</v>
      </c>
      <c r="I34" s="1"/>
      <c r="J34" s="1"/>
      <c r="K34" s="1"/>
    </row>
    <row r="35" spans="1:11" ht="18.600000000000001" customHeight="1">
      <c r="A35" s="261" t="s">
        <v>12</v>
      </c>
      <c r="B35" s="261"/>
      <c r="C35" s="261"/>
      <c r="D35" s="261"/>
      <c r="E35" s="261"/>
      <c r="F35" s="261"/>
      <c r="G35" s="261"/>
      <c r="H35" s="261"/>
      <c r="I35" s="261"/>
      <c r="J35" s="261"/>
      <c r="K35" s="261"/>
    </row>
    <row r="36" spans="1:11" ht="18.600000000000001" customHeight="1">
      <c r="A36" s="261" t="s">
        <v>27</v>
      </c>
      <c r="B36" s="261"/>
      <c r="C36" s="261"/>
      <c r="D36" s="261"/>
      <c r="E36" s="261"/>
      <c r="F36" s="261"/>
      <c r="G36" s="261"/>
      <c r="H36" s="261"/>
      <c r="I36" s="261"/>
      <c r="J36" s="261"/>
      <c r="K36" s="261"/>
    </row>
    <row r="37" spans="1:11" ht="18.600000000000001" customHeight="1">
      <c r="A37" s="261" t="s">
        <v>320</v>
      </c>
      <c r="B37" s="261"/>
      <c r="C37" s="261"/>
      <c r="D37" s="261"/>
      <c r="E37" s="261"/>
      <c r="F37" s="261"/>
      <c r="G37" s="261"/>
      <c r="H37" s="261"/>
      <c r="I37" s="261"/>
      <c r="J37" s="261"/>
      <c r="K37" s="261"/>
    </row>
    <row r="38" spans="1:11" ht="18.600000000000001" customHeight="1" thickBot="1"/>
    <row r="39" spans="1:11" ht="18.600000000000001" customHeight="1">
      <c r="A39" s="266" t="s">
        <v>0</v>
      </c>
      <c r="B39" s="268" t="s">
        <v>218</v>
      </c>
      <c r="C39" s="269"/>
      <c r="D39" s="269"/>
      <c r="E39" s="269"/>
      <c r="F39" s="270"/>
      <c r="G39" s="268"/>
      <c r="H39" s="269"/>
      <c r="I39" s="269"/>
      <c r="J39" s="269"/>
      <c r="K39" s="270"/>
    </row>
    <row r="40" spans="1:11" ht="18.600000000000001" customHeight="1">
      <c r="A40" s="267"/>
      <c r="B40" s="24" t="s">
        <v>1</v>
      </c>
      <c r="C40" s="6" t="s">
        <v>2</v>
      </c>
      <c r="D40" s="6" t="s">
        <v>3</v>
      </c>
      <c r="E40" s="6" t="s">
        <v>4</v>
      </c>
      <c r="F40" s="12" t="s">
        <v>5</v>
      </c>
      <c r="G40" s="11" t="s">
        <v>1</v>
      </c>
      <c r="H40" s="6" t="s">
        <v>2</v>
      </c>
      <c r="I40" s="6" t="s">
        <v>3</v>
      </c>
      <c r="J40" s="6" t="s">
        <v>4</v>
      </c>
      <c r="K40" s="12" t="s">
        <v>5</v>
      </c>
    </row>
    <row r="41" spans="1:11" ht="18.600000000000001" customHeight="1">
      <c r="A41" s="27" t="s">
        <v>17</v>
      </c>
      <c r="B41" s="25"/>
      <c r="C41" s="4"/>
      <c r="D41" s="5"/>
      <c r="E41" s="5"/>
      <c r="F41" s="14"/>
      <c r="G41" s="13"/>
      <c r="H41" s="4"/>
      <c r="I41" s="5"/>
      <c r="J41" s="5"/>
      <c r="K41" s="14"/>
    </row>
    <row r="42" spans="1:11" ht="18.600000000000001" customHeight="1">
      <c r="A42" s="28" t="s">
        <v>6</v>
      </c>
      <c r="B42" s="17"/>
      <c r="C42" s="8"/>
      <c r="D42" s="7"/>
      <c r="E42" s="7"/>
      <c r="F42" s="16"/>
      <c r="G42" s="13"/>
      <c r="H42" s="4"/>
      <c r="I42" s="5"/>
      <c r="J42" s="5"/>
      <c r="K42" s="14"/>
    </row>
    <row r="43" spans="1:11" ht="18.600000000000001" customHeight="1">
      <c r="A43" s="28" t="s">
        <v>7</v>
      </c>
      <c r="B43" s="18"/>
      <c r="C43" s="4"/>
      <c r="D43" s="5"/>
      <c r="E43" s="5"/>
      <c r="F43" s="14"/>
      <c r="G43" s="15"/>
      <c r="H43" s="8"/>
      <c r="I43" s="7"/>
      <c r="J43" s="7"/>
      <c r="K43" s="16"/>
    </row>
    <row r="44" spans="1:11" ht="18.600000000000001" customHeight="1">
      <c r="A44" s="28" t="s">
        <v>18</v>
      </c>
      <c r="B44" s="18"/>
      <c r="C44" s="4"/>
      <c r="D44" s="5"/>
      <c r="E44" s="5"/>
      <c r="F44" s="14"/>
      <c r="G44" s="13"/>
      <c r="H44" s="4"/>
      <c r="I44" s="5"/>
      <c r="J44" s="5"/>
      <c r="K44" s="14"/>
    </row>
    <row r="45" spans="1:11" ht="18.600000000000001" customHeight="1">
      <c r="A45" s="28" t="s">
        <v>19</v>
      </c>
      <c r="B45" s="17"/>
      <c r="C45" s="8"/>
      <c r="D45" s="7"/>
      <c r="E45" s="7"/>
      <c r="F45" s="16"/>
      <c r="G45" s="13"/>
      <c r="H45" s="4"/>
      <c r="I45" s="5"/>
      <c r="J45" s="5"/>
      <c r="K45" s="14"/>
    </row>
    <row r="46" spans="1:11" ht="18.600000000000001" customHeight="1">
      <c r="A46" s="28" t="s">
        <v>8</v>
      </c>
      <c r="B46" s="18"/>
      <c r="C46" s="4"/>
      <c r="D46" s="5"/>
      <c r="E46" s="5"/>
      <c r="F46" s="14"/>
      <c r="G46" s="13"/>
      <c r="H46" s="4"/>
      <c r="I46" s="5"/>
      <c r="J46" s="5"/>
      <c r="K46" s="14"/>
    </row>
    <row r="47" spans="1:11" ht="18.600000000000001" customHeight="1">
      <c r="A47" s="28" t="s">
        <v>20</v>
      </c>
      <c r="B47" s="18"/>
      <c r="C47" s="4"/>
      <c r="D47" s="5"/>
      <c r="E47" s="5"/>
      <c r="F47" s="14"/>
      <c r="G47" s="17"/>
      <c r="H47" s="8"/>
      <c r="I47" s="7"/>
      <c r="J47" s="7"/>
      <c r="K47" s="16"/>
    </row>
    <row r="48" spans="1:11" ht="18.600000000000001" customHeight="1">
      <c r="A48" s="28"/>
      <c r="B48" s="18"/>
      <c r="C48" s="4"/>
      <c r="D48" s="5"/>
      <c r="E48" s="5"/>
      <c r="F48" s="14"/>
      <c r="G48" s="18"/>
      <c r="H48" s="4"/>
      <c r="I48" s="5"/>
      <c r="J48" s="5"/>
      <c r="K48" s="14"/>
    </row>
    <row r="49" spans="1:11" ht="18.600000000000001" customHeight="1">
      <c r="A49" s="29" t="s">
        <v>21</v>
      </c>
      <c r="B49" s="18"/>
      <c r="C49" s="4"/>
      <c r="D49" s="5"/>
      <c r="E49" s="5"/>
      <c r="F49" s="14"/>
      <c r="G49" s="18"/>
      <c r="H49" s="5"/>
      <c r="I49" s="5"/>
      <c r="J49" s="5"/>
      <c r="K49" s="14"/>
    </row>
    <row r="50" spans="1:11" ht="18.600000000000001" customHeight="1">
      <c r="A50" s="28" t="s">
        <v>22</v>
      </c>
      <c r="B50" s="18"/>
      <c r="C50" s="4"/>
      <c r="D50" s="5"/>
      <c r="E50" s="5"/>
      <c r="F50" s="14"/>
      <c r="G50" s="18"/>
      <c r="H50" s="4"/>
      <c r="I50" s="5"/>
      <c r="J50" s="5"/>
      <c r="K50" s="14"/>
    </row>
    <row r="51" spans="1:11" ht="18.600000000000001" customHeight="1">
      <c r="A51" s="28"/>
      <c r="B51" s="18"/>
      <c r="C51" s="4"/>
      <c r="D51" s="5"/>
      <c r="E51" s="5"/>
      <c r="F51" s="14"/>
      <c r="G51" s="18"/>
      <c r="H51" s="4"/>
      <c r="I51" s="5"/>
      <c r="J51" s="5"/>
      <c r="K51" s="14"/>
    </row>
    <row r="52" spans="1:11" ht="18.600000000000001" customHeight="1">
      <c r="A52" s="28"/>
      <c r="B52" s="13"/>
      <c r="C52" s="4"/>
      <c r="D52" s="5"/>
      <c r="E52" s="5"/>
      <c r="F52" s="14"/>
      <c r="G52" s="13"/>
      <c r="H52" s="4"/>
      <c r="I52" s="5"/>
      <c r="J52" s="5"/>
      <c r="K52" s="14"/>
    </row>
    <row r="53" spans="1:11" ht="18.600000000000001" customHeight="1">
      <c r="A53" s="28"/>
      <c r="B53" s="18"/>
      <c r="C53" s="4"/>
      <c r="D53" s="5"/>
      <c r="E53" s="5"/>
      <c r="F53" s="14"/>
      <c r="G53" s="18"/>
      <c r="H53" s="4"/>
      <c r="I53" s="5"/>
      <c r="J53" s="5"/>
      <c r="K53" s="14"/>
    </row>
    <row r="54" spans="1:11" ht="18.600000000000001" customHeight="1">
      <c r="A54" s="28" t="s">
        <v>23</v>
      </c>
      <c r="B54" s="18"/>
      <c r="C54" s="4"/>
      <c r="D54" s="5"/>
      <c r="E54" s="5"/>
      <c r="F54" s="14"/>
      <c r="G54" s="13"/>
      <c r="H54" s="4"/>
      <c r="I54" s="5"/>
      <c r="J54" s="5"/>
      <c r="K54" s="14"/>
    </row>
    <row r="55" spans="1:11" ht="18.600000000000001" customHeight="1">
      <c r="A55" s="28"/>
      <c r="B55" s="18"/>
      <c r="C55" s="4"/>
      <c r="D55" s="5"/>
      <c r="E55" s="5"/>
      <c r="F55" s="14"/>
      <c r="G55" s="13"/>
      <c r="H55" s="4"/>
      <c r="I55" s="5"/>
      <c r="J55" s="5"/>
      <c r="K55" s="14"/>
    </row>
    <row r="56" spans="1:11" ht="18.600000000000001" customHeight="1">
      <c r="A56" s="28"/>
      <c r="B56" s="18"/>
      <c r="C56" s="4"/>
      <c r="D56" s="5"/>
      <c r="E56" s="5"/>
      <c r="F56" s="14"/>
      <c r="G56" s="18"/>
      <c r="H56" s="4"/>
      <c r="I56" s="5"/>
      <c r="J56" s="5"/>
      <c r="K56" s="14"/>
    </row>
    <row r="57" spans="1:11" ht="18.600000000000001" customHeight="1">
      <c r="A57" s="28" t="s">
        <v>24</v>
      </c>
      <c r="B57" s="18"/>
      <c r="C57" s="4"/>
      <c r="D57" s="5"/>
      <c r="E57" s="5"/>
      <c r="F57" s="14"/>
      <c r="G57" s="13"/>
      <c r="H57" s="4"/>
      <c r="I57" s="5"/>
      <c r="J57" s="5"/>
      <c r="K57" s="14"/>
    </row>
    <row r="58" spans="1:11" ht="18.600000000000001" customHeight="1">
      <c r="A58" s="28" t="s">
        <v>10</v>
      </c>
      <c r="B58" s="18" t="s">
        <v>222</v>
      </c>
      <c r="C58" s="4" t="s">
        <v>220</v>
      </c>
      <c r="D58" s="5" t="s">
        <v>221</v>
      </c>
      <c r="E58" s="5" t="s">
        <v>221</v>
      </c>
      <c r="F58" s="14">
        <v>4</v>
      </c>
      <c r="G58" s="13"/>
      <c r="H58" s="4"/>
      <c r="I58" s="5"/>
      <c r="J58" s="5"/>
      <c r="K58" s="14"/>
    </row>
    <row r="59" spans="1:11" ht="18.600000000000001" customHeight="1">
      <c r="A59" s="28" t="s">
        <v>11</v>
      </c>
      <c r="B59" s="18"/>
      <c r="C59" s="4"/>
      <c r="D59" s="5"/>
      <c r="E59" s="5"/>
      <c r="F59" s="14"/>
      <c r="G59" s="13"/>
      <c r="H59" s="4"/>
      <c r="I59" s="5"/>
      <c r="J59" s="5"/>
      <c r="K59" s="14"/>
    </row>
    <row r="60" spans="1:11" ht="18.600000000000001" customHeight="1">
      <c r="A60" s="29" t="s">
        <v>25</v>
      </c>
      <c r="B60" s="18"/>
      <c r="C60" s="4"/>
      <c r="D60" s="5"/>
      <c r="E60" s="5"/>
      <c r="F60" s="14"/>
      <c r="G60" s="18"/>
      <c r="H60" s="4"/>
      <c r="I60" s="5"/>
      <c r="J60" s="5"/>
      <c r="K60" s="14"/>
    </row>
    <row r="61" spans="1:11" ht="18.600000000000001" customHeight="1">
      <c r="A61" s="29" t="s">
        <v>9</v>
      </c>
      <c r="B61" s="18"/>
      <c r="C61" s="4"/>
      <c r="D61" s="5"/>
      <c r="E61" s="5"/>
      <c r="F61" s="14"/>
      <c r="G61" s="18"/>
      <c r="H61" s="4"/>
      <c r="I61" s="5"/>
      <c r="J61" s="5"/>
      <c r="K61" s="14"/>
    </row>
    <row r="62" spans="1:11" ht="18.600000000000001" customHeight="1">
      <c r="A62" s="87"/>
      <c r="B62" s="80"/>
      <c r="C62" s="81"/>
      <c r="D62" s="82"/>
      <c r="E62" s="82"/>
      <c r="F62" s="83"/>
      <c r="G62" s="80"/>
      <c r="H62" s="81"/>
      <c r="I62" s="82"/>
      <c r="J62" s="82"/>
      <c r="K62" s="83"/>
    </row>
    <row r="63" spans="1:11" ht="18.600000000000001" customHeight="1">
      <c r="A63" s="84" t="s">
        <v>26</v>
      </c>
      <c r="B63" s="19"/>
      <c r="C63" s="10"/>
      <c r="D63" s="9">
        <f>SUM(D38:D61)</f>
        <v>0</v>
      </c>
      <c r="E63" s="9">
        <f>SUM(E38:E61)</f>
        <v>0</v>
      </c>
      <c r="F63" s="20">
        <f>SUM(F38:F61)</f>
        <v>4</v>
      </c>
      <c r="G63" s="19"/>
      <c r="H63" s="10"/>
      <c r="I63" s="9">
        <f>SUM(I38:I61)</f>
        <v>0</v>
      </c>
      <c r="J63" s="9">
        <f>SUM(J38:J61)</f>
        <v>0</v>
      </c>
      <c r="K63" s="9">
        <f>SUM(K38:K61)</f>
        <v>0</v>
      </c>
    </row>
    <row r="64" spans="1:11" ht="18.600000000000001" customHeight="1">
      <c r="B64" s="1"/>
      <c r="D64" s="1"/>
      <c r="E64" s="1"/>
      <c r="F64" s="1"/>
      <c r="G64" s="1"/>
      <c r="I64" s="1"/>
      <c r="J64" s="1"/>
      <c r="K64" s="1"/>
    </row>
    <row r="65" spans="1:11" ht="18.600000000000001" customHeight="1">
      <c r="B65" s="1"/>
      <c r="D65" s="1"/>
      <c r="E65" s="1"/>
      <c r="F65" s="1"/>
      <c r="G65" s="1"/>
      <c r="I65" s="1"/>
      <c r="J65" s="1"/>
      <c r="K65" s="1"/>
    </row>
    <row r="66" spans="1:11" ht="18.600000000000001" customHeight="1">
      <c r="B66" s="1"/>
      <c r="D66" s="1"/>
      <c r="E66" s="1"/>
      <c r="F66" s="1"/>
      <c r="G66" s="1"/>
      <c r="H66" s="42" t="s">
        <v>225</v>
      </c>
      <c r="I66" s="1"/>
      <c r="J66" s="1"/>
      <c r="K66" s="1"/>
    </row>
    <row r="67" spans="1:11" ht="18.600000000000001" customHeight="1">
      <c r="B67" s="1"/>
      <c r="D67" s="1"/>
      <c r="E67" s="1"/>
      <c r="F67" s="1"/>
      <c r="G67" s="1"/>
      <c r="H67" s="42" t="s">
        <v>232</v>
      </c>
      <c r="I67" s="1"/>
      <c r="J67" s="1"/>
      <c r="K67" s="1"/>
    </row>
    <row r="68" spans="1:11" ht="18.600000000000001" customHeight="1">
      <c r="B68" s="1"/>
      <c r="D68" s="1"/>
      <c r="E68" s="1"/>
      <c r="F68" s="1"/>
      <c r="G68" s="1"/>
      <c r="H68" s="42" t="s">
        <v>226</v>
      </c>
      <c r="I68" s="1"/>
      <c r="J68" s="1"/>
      <c r="K68" s="1"/>
    </row>
    <row r="69" spans="1:11" ht="18.600000000000001" customHeight="1">
      <c r="A69" s="261" t="s">
        <v>12</v>
      </c>
      <c r="B69" s="261"/>
      <c r="C69" s="261"/>
      <c r="D69" s="261"/>
      <c r="E69" s="261"/>
      <c r="F69" s="261"/>
      <c r="G69" s="261"/>
      <c r="H69" s="261"/>
      <c r="I69" s="261"/>
      <c r="J69" s="261"/>
      <c r="K69" s="261"/>
    </row>
    <row r="70" spans="1:11" ht="18.600000000000001" customHeight="1">
      <c r="A70" s="261" t="s">
        <v>27</v>
      </c>
      <c r="B70" s="261"/>
      <c r="C70" s="261"/>
      <c r="D70" s="261"/>
      <c r="E70" s="261"/>
      <c r="F70" s="261"/>
      <c r="G70" s="261"/>
      <c r="H70" s="261"/>
      <c r="I70" s="261"/>
      <c r="J70" s="261"/>
      <c r="K70" s="261"/>
    </row>
    <row r="71" spans="1:11" ht="18.600000000000001" customHeight="1">
      <c r="A71" s="261" t="s">
        <v>320</v>
      </c>
      <c r="B71" s="261"/>
      <c r="C71" s="261"/>
      <c r="D71" s="261"/>
      <c r="E71" s="261"/>
      <c r="F71" s="261"/>
      <c r="G71" s="261"/>
      <c r="H71" s="261"/>
      <c r="I71" s="261"/>
      <c r="J71" s="261"/>
      <c r="K71" s="261"/>
    </row>
    <row r="72" spans="1:11" ht="18.600000000000001" customHeight="1" thickBot="1"/>
    <row r="73" spans="1:11" ht="18.600000000000001" customHeight="1">
      <c r="A73" s="266" t="s">
        <v>0</v>
      </c>
      <c r="B73" s="282" t="s">
        <v>15</v>
      </c>
      <c r="C73" s="283"/>
      <c r="D73" s="283"/>
      <c r="E73" s="283"/>
      <c r="F73" s="284"/>
      <c r="G73" s="269" t="s">
        <v>16</v>
      </c>
      <c r="H73" s="269"/>
      <c r="I73" s="269"/>
      <c r="J73" s="269"/>
      <c r="K73" s="270"/>
    </row>
    <row r="74" spans="1:11" ht="18.600000000000001" customHeight="1">
      <c r="A74" s="267"/>
      <c r="B74" s="24" t="s">
        <v>1</v>
      </c>
      <c r="C74" s="6" t="s">
        <v>2</v>
      </c>
      <c r="D74" s="6" t="s">
        <v>3</v>
      </c>
      <c r="E74" s="6" t="s">
        <v>4</v>
      </c>
      <c r="F74" s="12" t="s">
        <v>5</v>
      </c>
      <c r="G74" s="36" t="s">
        <v>1</v>
      </c>
      <c r="H74" s="6" t="s">
        <v>2</v>
      </c>
      <c r="I74" s="6" t="s">
        <v>3</v>
      </c>
      <c r="J74" s="6" t="s">
        <v>4</v>
      </c>
      <c r="K74" s="12" t="s">
        <v>5</v>
      </c>
    </row>
    <row r="75" spans="1:11" ht="18.600000000000001" customHeight="1">
      <c r="A75" s="27" t="s">
        <v>17</v>
      </c>
      <c r="B75" s="25"/>
      <c r="C75" s="4"/>
      <c r="D75" s="5"/>
      <c r="E75" s="5"/>
      <c r="F75" s="14"/>
      <c r="G75" s="34"/>
      <c r="H75" s="4"/>
      <c r="I75" s="5"/>
      <c r="J75" s="5"/>
      <c r="K75" s="14"/>
    </row>
    <row r="76" spans="1:11" ht="18.600000000000001" customHeight="1">
      <c r="A76" s="28" t="s">
        <v>6</v>
      </c>
      <c r="B76" s="18"/>
      <c r="C76" s="4"/>
      <c r="D76" s="5"/>
      <c r="E76" s="5"/>
      <c r="F76" s="14"/>
      <c r="G76" s="34"/>
      <c r="H76" s="4"/>
      <c r="I76" s="5"/>
      <c r="J76" s="5"/>
      <c r="K76" s="14"/>
    </row>
    <row r="77" spans="1:11" ht="18.600000000000001" customHeight="1">
      <c r="A77" s="28" t="s">
        <v>7</v>
      </c>
      <c r="B77" s="18"/>
      <c r="C77" s="4"/>
      <c r="D77" s="5"/>
      <c r="E77" s="5"/>
      <c r="F77" s="14"/>
      <c r="G77" s="34" t="s">
        <v>75</v>
      </c>
      <c r="H77" s="4" t="s">
        <v>76</v>
      </c>
      <c r="I77" s="5">
        <v>3</v>
      </c>
      <c r="J77" s="5">
        <v>0</v>
      </c>
      <c r="K77" s="14">
        <v>3</v>
      </c>
    </row>
    <row r="78" spans="1:11" ht="18.600000000000001" customHeight="1">
      <c r="A78" s="28" t="s">
        <v>18</v>
      </c>
      <c r="B78" s="18"/>
      <c r="C78" s="4"/>
      <c r="D78" s="5"/>
      <c r="E78" s="5"/>
      <c r="F78" s="14"/>
      <c r="G78" s="18" t="s">
        <v>71</v>
      </c>
      <c r="H78" s="4" t="s">
        <v>72</v>
      </c>
      <c r="I78" s="5">
        <v>2</v>
      </c>
      <c r="J78" s="5">
        <v>2</v>
      </c>
      <c r="K78" s="14">
        <v>3</v>
      </c>
    </row>
    <row r="79" spans="1:11" ht="18.600000000000001" customHeight="1">
      <c r="A79" s="28" t="s">
        <v>19</v>
      </c>
      <c r="B79" s="18"/>
      <c r="C79" s="4"/>
      <c r="D79" s="5"/>
      <c r="E79" s="5"/>
      <c r="F79" s="14"/>
      <c r="G79" s="34"/>
      <c r="H79" s="4"/>
      <c r="I79" s="5"/>
      <c r="J79" s="5"/>
      <c r="K79" s="14"/>
    </row>
    <row r="80" spans="1:11" ht="18.600000000000001" customHeight="1">
      <c r="A80" s="28" t="s">
        <v>8</v>
      </c>
      <c r="B80" s="18"/>
      <c r="C80" s="4"/>
      <c r="D80" s="5"/>
      <c r="E80" s="5"/>
      <c r="F80" s="14"/>
      <c r="G80" s="34" t="s">
        <v>77</v>
      </c>
      <c r="H80" s="4" t="s">
        <v>78</v>
      </c>
      <c r="I80" s="5">
        <v>3</v>
      </c>
      <c r="J80" s="5">
        <v>0</v>
      </c>
      <c r="K80" s="14">
        <v>3</v>
      </c>
    </row>
    <row r="81" spans="1:11" ht="18.600000000000001" customHeight="1">
      <c r="A81" s="28" t="s">
        <v>20</v>
      </c>
      <c r="B81" s="18"/>
      <c r="C81" s="4"/>
      <c r="D81" s="5"/>
      <c r="E81" s="5"/>
      <c r="F81" s="14"/>
      <c r="G81" s="18" t="s">
        <v>73</v>
      </c>
      <c r="H81" s="4" t="s">
        <v>74</v>
      </c>
      <c r="I81" s="5">
        <v>0</v>
      </c>
      <c r="J81" s="5">
        <v>2</v>
      </c>
      <c r="K81" s="14">
        <v>1</v>
      </c>
    </row>
    <row r="82" spans="1:11" ht="18.600000000000001" customHeight="1">
      <c r="A82" s="28"/>
      <c r="B82" s="18"/>
      <c r="C82" s="4"/>
      <c r="D82" s="5"/>
      <c r="E82" s="5"/>
      <c r="F82" s="14"/>
      <c r="G82" s="33"/>
      <c r="H82" s="4"/>
      <c r="I82" s="5"/>
      <c r="J82" s="5"/>
      <c r="K82" s="14"/>
    </row>
    <row r="83" spans="1:11" ht="18.600000000000001" customHeight="1">
      <c r="A83" s="29" t="s">
        <v>21</v>
      </c>
      <c r="B83" s="18"/>
      <c r="C83" s="4"/>
      <c r="D83" s="5"/>
      <c r="E83" s="5"/>
      <c r="F83" s="14"/>
      <c r="G83" s="33"/>
      <c r="H83" s="5"/>
      <c r="I83" s="5"/>
      <c r="J83" s="5"/>
      <c r="K83" s="14"/>
    </row>
    <row r="84" spans="1:11" ht="18.600000000000001" customHeight="1">
      <c r="A84" s="28" t="s">
        <v>22</v>
      </c>
      <c r="B84" s="18"/>
      <c r="C84" s="4"/>
      <c r="D84" s="5"/>
      <c r="E84" s="5"/>
      <c r="F84" s="14"/>
      <c r="G84" s="18" t="s">
        <v>116</v>
      </c>
      <c r="H84" s="89" t="s">
        <v>118</v>
      </c>
      <c r="I84" s="5">
        <v>3</v>
      </c>
      <c r="J84" s="5">
        <v>0</v>
      </c>
      <c r="K84" s="14">
        <v>3</v>
      </c>
    </row>
    <row r="85" spans="1:11" ht="18.600000000000001" customHeight="1">
      <c r="A85" s="28"/>
      <c r="B85" s="18"/>
      <c r="C85" s="4"/>
      <c r="D85" s="5"/>
      <c r="E85" s="5"/>
      <c r="F85" s="14"/>
      <c r="G85" s="18" t="s">
        <v>117</v>
      </c>
      <c r="H85" s="89" t="s">
        <v>119</v>
      </c>
      <c r="I85" s="5">
        <v>3</v>
      </c>
      <c r="J85" s="5">
        <v>0</v>
      </c>
      <c r="K85" s="14">
        <v>3</v>
      </c>
    </row>
    <row r="86" spans="1:11" ht="18.600000000000001" customHeight="1">
      <c r="A86" s="28" t="s">
        <v>23</v>
      </c>
      <c r="B86" s="18"/>
      <c r="C86" s="4"/>
      <c r="D86" s="5"/>
      <c r="E86" s="5"/>
      <c r="F86" s="14"/>
      <c r="G86" s="34" t="s">
        <v>306</v>
      </c>
      <c r="H86" s="4" t="s">
        <v>307</v>
      </c>
      <c r="I86" s="5">
        <v>2</v>
      </c>
      <c r="J86" s="5">
        <v>2</v>
      </c>
      <c r="K86" s="14">
        <v>3</v>
      </c>
    </row>
    <row r="87" spans="1:11" ht="18.600000000000001" customHeight="1">
      <c r="A87" s="28"/>
      <c r="B87" s="13" t="s">
        <v>296</v>
      </c>
      <c r="C87" s="39" t="s">
        <v>297</v>
      </c>
      <c r="D87" s="5">
        <v>2</v>
      </c>
      <c r="E87" s="5">
        <v>2</v>
      </c>
      <c r="F87" s="14">
        <v>3</v>
      </c>
      <c r="G87" s="34"/>
      <c r="H87" s="4"/>
      <c r="I87" s="5"/>
      <c r="J87" s="5"/>
      <c r="K87" s="14"/>
    </row>
    <row r="88" spans="1:11" ht="18.600000000000001" customHeight="1">
      <c r="A88" s="28"/>
      <c r="B88" s="13" t="s">
        <v>298</v>
      </c>
      <c r="C88" s="4" t="s">
        <v>299</v>
      </c>
      <c r="D88" s="5">
        <v>2</v>
      </c>
      <c r="E88" s="5">
        <v>2</v>
      </c>
      <c r="F88" s="14">
        <v>3</v>
      </c>
      <c r="G88" s="34"/>
      <c r="H88" s="4"/>
      <c r="I88" s="5"/>
      <c r="J88" s="5"/>
      <c r="K88" s="14"/>
    </row>
    <row r="89" spans="1:11" ht="18.600000000000001" customHeight="1">
      <c r="A89" s="28" t="s">
        <v>24</v>
      </c>
      <c r="B89" s="18" t="s">
        <v>327</v>
      </c>
      <c r="C89" s="4" t="s">
        <v>329</v>
      </c>
      <c r="D89" s="5" t="s">
        <v>221</v>
      </c>
      <c r="E89" s="5" t="s">
        <v>221</v>
      </c>
      <c r="F89" s="14">
        <v>3</v>
      </c>
      <c r="G89" s="34"/>
      <c r="H89" s="4"/>
      <c r="I89" s="5"/>
      <c r="J89" s="5"/>
      <c r="K89" s="14"/>
    </row>
    <row r="90" spans="1:11" ht="18.600000000000001" customHeight="1">
      <c r="A90" s="28"/>
      <c r="B90" s="18" t="s">
        <v>328</v>
      </c>
      <c r="C90" s="4" t="s">
        <v>330</v>
      </c>
      <c r="D90" s="5" t="s">
        <v>221</v>
      </c>
      <c r="E90" s="5" t="s">
        <v>221</v>
      </c>
      <c r="F90" s="14">
        <v>3</v>
      </c>
      <c r="G90" s="33"/>
      <c r="H90" s="40"/>
      <c r="I90" s="5"/>
      <c r="J90" s="5"/>
      <c r="K90" s="14"/>
    </row>
    <row r="91" spans="1:11" ht="18.600000000000001" customHeight="1">
      <c r="A91" s="28"/>
      <c r="B91" s="33" t="s">
        <v>308</v>
      </c>
      <c r="C91" s="4" t="s">
        <v>309</v>
      </c>
      <c r="D91" s="5">
        <v>2</v>
      </c>
      <c r="E91" s="5">
        <v>2</v>
      </c>
      <c r="F91" s="14">
        <v>3</v>
      </c>
      <c r="G91" s="34"/>
      <c r="H91" s="4"/>
      <c r="I91" s="5"/>
      <c r="J91" s="5"/>
      <c r="K91" s="14"/>
    </row>
    <row r="92" spans="1:11" ht="18.600000000000001" customHeight="1">
      <c r="A92" s="28" t="s">
        <v>10</v>
      </c>
      <c r="B92" s="18"/>
      <c r="C92" s="4"/>
      <c r="D92" s="5"/>
      <c r="E92" s="5"/>
      <c r="F92" s="14"/>
      <c r="G92" s="34"/>
      <c r="H92" s="4"/>
      <c r="I92" s="5"/>
      <c r="J92" s="5"/>
      <c r="K92" s="14"/>
    </row>
    <row r="93" spans="1:11" ht="18.600000000000001" customHeight="1">
      <c r="A93" s="28" t="s">
        <v>11</v>
      </c>
      <c r="B93" s="18"/>
      <c r="C93" s="4"/>
      <c r="D93" s="5"/>
      <c r="E93" s="5"/>
      <c r="F93" s="14"/>
      <c r="G93" s="34" t="s">
        <v>310</v>
      </c>
      <c r="H93" s="4" t="s">
        <v>311</v>
      </c>
      <c r="I93" s="5">
        <v>4</v>
      </c>
      <c r="J93" s="5">
        <v>0</v>
      </c>
      <c r="K93" s="14">
        <v>4</v>
      </c>
    </row>
    <row r="94" spans="1:11" ht="18.600000000000001" customHeight="1">
      <c r="A94" s="29" t="s">
        <v>25</v>
      </c>
      <c r="B94" s="33" t="s">
        <v>312</v>
      </c>
      <c r="C94" s="4" t="s">
        <v>313</v>
      </c>
      <c r="D94" s="5">
        <v>2</v>
      </c>
      <c r="E94" s="5">
        <v>2</v>
      </c>
      <c r="F94" s="14">
        <v>3</v>
      </c>
      <c r="G94" s="34"/>
      <c r="H94" s="4"/>
      <c r="I94" s="5"/>
      <c r="J94" s="5"/>
      <c r="K94" s="14"/>
    </row>
    <row r="95" spans="1:11" ht="18.600000000000001" customHeight="1">
      <c r="A95" s="29" t="s">
        <v>9</v>
      </c>
      <c r="B95" s="18" t="s">
        <v>331</v>
      </c>
      <c r="C95" s="4" t="s">
        <v>332</v>
      </c>
      <c r="D95" s="5">
        <v>0</v>
      </c>
      <c r="E95" s="5">
        <v>2</v>
      </c>
      <c r="F95" s="14">
        <v>0</v>
      </c>
      <c r="G95" s="33" t="s">
        <v>67</v>
      </c>
      <c r="H95" s="4" t="s">
        <v>68</v>
      </c>
      <c r="I95" s="5">
        <v>0</v>
      </c>
      <c r="J95" s="5">
        <v>2</v>
      </c>
      <c r="K95" s="14">
        <v>0</v>
      </c>
    </row>
    <row r="96" spans="1:11" ht="18.600000000000001" customHeight="1">
      <c r="A96" s="87"/>
      <c r="B96" s="80"/>
      <c r="C96" s="81"/>
      <c r="D96" s="82"/>
      <c r="E96" s="82"/>
      <c r="F96" s="83"/>
      <c r="G96" s="80"/>
      <c r="H96" s="81"/>
      <c r="I96" s="82"/>
      <c r="J96" s="82"/>
      <c r="K96" s="83"/>
    </row>
    <row r="97" spans="1:11" ht="18.600000000000001" customHeight="1">
      <c r="A97" s="84" t="s">
        <v>26</v>
      </c>
      <c r="B97" s="19"/>
      <c r="C97" s="10"/>
      <c r="D97" s="9">
        <f>SUM(D72:D95)</f>
        <v>8</v>
      </c>
      <c r="E97" s="9">
        <f>SUM(E72:E95)</f>
        <v>10</v>
      </c>
      <c r="F97" s="20">
        <f>SUM(F72:F95)</f>
        <v>18</v>
      </c>
      <c r="G97" s="19"/>
      <c r="H97" s="10"/>
      <c r="I97" s="9">
        <f>SUM(I72:I95)</f>
        <v>20</v>
      </c>
      <c r="J97" s="9">
        <f>SUM(J72:J95)</f>
        <v>8</v>
      </c>
      <c r="K97" s="9">
        <f>SUM(K72:K95)</f>
        <v>23</v>
      </c>
    </row>
    <row r="98" spans="1:11" ht="18.600000000000001" customHeight="1">
      <c r="B98" s="1"/>
      <c r="D98" s="1"/>
      <c r="E98" s="1"/>
      <c r="F98" s="1"/>
      <c r="G98" s="1"/>
      <c r="I98" s="1"/>
      <c r="J98" s="1"/>
      <c r="K98" s="1"/>
    </row>
    <row r="99" spans="1:11" ht="18.600000000000001" customHeight="1">
      <c r="B99" s="1"/>
      <c r="D99" s="1"/>
      <c r="E99" s="1"/>
      <c r="F99" s="1"/>
      <c r="G99" s="1"/>
      <c r="I99" s="1"/>
      <c r="J99" s="1"/>
      <c r="K99" s="1"/>
    </row>
    <row r="100" spans="1:11" ht="18.600000000000001" customHeight="1">
      <c r="B100" s="1"/>
      <c r="D100" s="1"/>
      <c r="E100" s="1"/>
      <c r="F100" s="1"/>
      <c r="G100" s="1"/>
      <c r="H100" s="42" t="s">
        <v>225</v>
      </c>
      <c r="I100" s="1"/>
      <c r="J100" s="1"/>
      <c r="K100" s="1"/>
    </row>
    <row r="101" spans="1:11" ht="18.600000000000001" customHeight="1">
      <c r="B101" s="1"/>
      <c r="D101" s="1"/>
      <c r="E101" s="1"/>
      <c r="F101" s="1"/>
      <c r="G101" s="1"/>
      <c r="H101" s="42" t="s">
        <v>232</v>
      </c>
      <c r="I101" s="1"/>
      <c r="J101" s="1"/>
      <c r="K101" s="1"/>
    </row>
    <row r="102" spans="1:11" ht="18.600000000000001" customHeight="1">
      <c r="B102" s="1"/>
      <c r="D102" s="1"/>
      <c r="E102" s="1"/>
      <c r="F102" s="1"/>
      <c r="G102" s="1"/>
      <c r="H102" s="42" t="s">
        <v>226</v>
      </c>
      <c r="I102" s="1"/>
      <c r="J102" s="1"/>
      <c r="K102" s="1"/>
    </row>
  </sheetData>
  <mergeCells count="18">
    <mergeCell ref="A69:K69"/>
    <mergeCell ref="A70:K70"/>
    <mergeCell ref="A71:K71"/>
    <mergeCell ref="A73:A74"/>
    <mergeCell ref="B73:F73"/>
    <mergeCell ref="G73:K73"/>
    <mergeCell ref="A35:K35"/>
    <mergeCell ref="A36:K36"/>
    <mergeCell ref="A37:K37"/>
    <mergeCell ref="A39:A40"/>
    <mergeCell ref="B39:F39"/>
    <mergeCell ref="G39:K39"/>
    <mergeCell ref="A1:K1"/>
    <mergeCell ref="A2:K2"/>
    <mergeCell ref="A3:K3"/>
    <mergeCell ref="A5:A6"/>
    <mergeCell ref="B5:F5"/>
    <mergeCell ref="G5:K5"/>
  </mergeCells>
  <pageMargins left="0.39370078740157483" right="0.27559055118110237" top="0.31496062992125984" bottom="0.31496062992125984" header="0.11811023622047245" footer="0.11811023622047245"/>
  <pageSetup paperSize="9" scale="90" orientation="landscape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48CB4-F28D-456E-A779-ECFF795BB0D2}">
  <sheetPr>
    <tabColor rgb="FFFF6600"/>
  </sheetPr>
  <dimension ref="A1:K102"/>
  <sheetViews>
    <sheetView view="pageLayout" topLeftCell="A88" zoomScaleNormal="100" workbookViewId="0">
      <selection activeCell="H33" sqref="H33"/>
    </sheetView>
  </sheetViews>
  <sheetFormatPr defaultColWidth="2.42578125" defaultRowHeight="18.600000000000001" customHeight="1"/>
  <cols>
    <col min="1" max="1" width="45.5703125" style="95" customWidth="1"/>
    <col min="2" max="2" width="12.5703125" style="2" customWidth="1"/>
    <col min="3" max="3" width="30.28515625" style="95" customWidth="1"/>
    <col min="4" max="6" width="4" style="2" customWidth="1"/>
    <col min="7" max="7" width="12.5703125" style="2" customWidth="1"/>
    <col min="8" max="8" width="31" style="95" customWidth="1"/>
    <col min="9" max="11" width="4" style="2" customWidth="1"/>
    <col min="12" max="16384" width="2.42578125" style="95"/>
  </cols>
  <sheetData>
    <row r="1" spans="1:11" ht="18.600000000000001" customHeight="1">
      <c r="A1" s="261" t="s">
        <v>12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spans="1:11" ht="18.600000000000001" customHeight="1">
      <c r="A2" s="261" t="s">
        <v>230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</row>
    <row r="3" spans="1:11" ht="18.600000000000001" customHeight="1">
      <c r="A3" s="261" t="s">
        <v>279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</row>
    <row r="4" spans="1:11" ht="18.600000000000001" customHeight="1" thickBot="1"/>
    <row r="5" spans="1:11" ht="18.600000000000001" customHeight="1">
      <c r="A5" s="285" t="s">
        <v>0</v>
      </c>
      <c r="B5" s="287" t="s">
        <v>13</v>
      </c>
      <c r="C5" s="288"/>
      <c r="D5" s="288"/>
      <c r="E5" s="288"/>
      <c r="F5" s="289"/>
      <c r="G5" s="287" t="s">
        <v>14</v>
      </c>
      <c r="H5" s="288"/>
      <c r="I5" s="288"/>
      <c r="J5" s="288"/>
      <c r="K5" s="289"/>
    </row>
    <row r="6" spans="1:11" ht="18.600000000000001" customHeight="1">
      <c r="A6" s="286"/>
      <c r="B6" s="44" t="s">
        <v>1</v>
      </c>
      <c r="C6" s="45" t="s">
        <v>2</v>
      </c>
      <c r="D6" s="45" t="s">
        <v>3</v>
      </c>
      <c r="E6" s="45" t="s">
        <v>4</v>
      </c>
      <c r="F6" s="46" t="s">
        <v>5</v>
      </c>
      <c r="G6" s="44" t="s">
        <v>1</v>
      </c>
      <c r="H6" s="45" t="s">
        <v>2</v>
      </c>
      <c r="I6" s="45" t="s">
        <v>3</v>
      </c>
      <c r="J6" s="45" t="s">
        <v>4</v>
      </c>
      <c r="K6" s="46" t="s">
        <v>5</v>
      </c>
    </row>
    <row r="7" spans="1:11" ht="18.600000000000001" customHeight="1">
      <c r="A7" s="48" t="s">
        <v>17</v>
      </c>
      <c r="B7" s="49"/>
      <c r="C7" s="88"/>
      <c r="D7" s="51"/>
      <c r="E7" s="51"/>
      <c r="F7" s="52"/>
      <c r="G7" s="55"/>
      <c r="H7" s="88"/>
      <c r="I7" s="51"/>
      <c r="J7" s="51"/>
      <c r="K7" s="52"/>
    </row>
    <row r="8" spans="1:11" ht="18.600000000000001" customHeight="1">
      <c r="A8" s="90" t="s">
        <v>6</v>
      </c>
      <c r="B8" s="55" t="s">
        <v>29</v>
      </c>
      <c r="C8" s="88" t="s">
        <v>30</v>
      </c>
      <c r="D8" s="51">
        <v>3</v>
      </c>
      <c r="E8" s="51">
        <v>0</v>
      </c>
      <c r="F8" s="52">
        <v>3</v>
      </c>
      <c r="G8" s="55"/>
      <c r="H8" s="88"/>
      <c r="I8" s="51"/>
      <c r="J8" s="51"/>
      <c r="K8" s="52"/>
    </row>
    <row r="9" spans="1:11" ht="18.600000000000001" customHeight="1">
      <c r="A9" s="90" t="s">
        <v>7</v>
      </c>
      <c r="B9" s="55"/>
      <c r="C9" s="88"/>
      <c r="D9" s="51"/>
      <c r="E9" s="51"/>
      <c r="F9" s="52"/>
      <c r="G9" s="55" t="s">
        <v>31</v>
      </c>
      <c r="H9" s="88" t="s">
        <v>32</v>
      </c>
      <c r="I9" s="51">
        <v>2</v>
      </c>
      <c r="J9" s="51">
        <v>2</v>
      </c>
      <c r="K9" s="52">
        <v>3</v>
      </c>
    </row>
    <row r="10" spans="1:11" ht="18.600000000000001" customHeight="1">
      <c r="A10" s="90" t="s">
        <v>18</v>
      </c>
      <c r="B10" s="55"/>
      <c r="C10" s="88"/>
      <c r="D10" s="51"/>
      <c r="E10" s="51"/>
      <c r="F10" s="52"/>
      <c r="G10" s="55"/>
      <c r="H10" s="88"/>
      <c r="I10" s="51"/>
      <c r="J10" s="51"/>
      <c r="K10" s="52"/>
    </row>
    <row r="11" spans="1:11" ht="18.600000000000001" customHeight="1">
      <c r="A11" s="90" t="s">
        <v>19</v>
      </c>
      <c r="B11" s="55" t="s">
        <v>34</v>
      </c>
      <c r="C11" s="88" t="s">
        <v>33</v>
      </c>
      <c r="D11" s="51">
        <v>3</v>
      </c>
      <c r="E11" s="51">
        <v>0</v>
      </c>
      <c r="F11" s="52">
        <v>3</v>
      </c>
      <c r="G11" s="55"/>
      <c r="H11" s="88"/>
      <c r="I11" s="51"/>
      <c r="J11" s="51"/>
      <c r="K11" s="52"/>
    </row>
    <row r="12" spans="1:11" ht="18.600000000000001" customHeight="1">
      <c r="A12" s="90" t="s">
        <v>8</v>
      </c>
      <c r="B12" s="55"/>
      <c r="C12" s="88"/>
      <c r="D12" s="51"/>
      <c r="E12" s="51"/>
      <c r="F12" s="52"/>
      <c r="G12" s="55"/>
      <c r="H12" s="88"/>
      <c r="I12" s="51"/>
      <c r="J12" s="51"/>
      <c r="K12" s="52"/>
    </row>
    <row r="13" spans="1:11" ht="18.600000000000001" customHeight="1">
      <c r="A13" s="90" t="s">
        <v>20</v>
      </c>
      <c r="B13" s="55"/>
      <c r="C13" s="88"/>
      <c r="D13" s="51"/>
      <c r="E13" s="51"/>
      <c r="F13" s="52"/>
      <c r="G13" s="55" t="s">
        <v>35</v>
      </c>
      <c r="H13" s="88" t="s">
        <v>36</v>
      </c>
      <c r="I13" s="51">
        <v>2</v>
      </c>
      <c r="J13" s="51">
        <v>0</v>
      </c>
      <c r="K13" s="52">
        <v>2</v>
      </c>
    </row>
    <row r="14" spans="1:11" ht="18.600000000000001" customHeight="1">
      <c r="A14" s="90"/>
      <c r="B14" s="55"/>
      <c r="C14" s="88"/>
      <c r="D14" s="51"/>
      <c r="E14" s="51"/>
      <c r="F14" s="52"/>
      <c r="G14" s="55"/>
      <c r="H14" s="88"/>
      <c r="I14" s="51"/>
      <c r="J14" s="51"/>
      <c r="K14" s="52"/>
    </row>
    <row r="15" spans="1:11" ht="18.600000000000001" customHeight="1">
      <c r="A15" s="91" t="s">
        <v>21</v>
      </c>
      <c r="B15" s="55"/>
      <c r="C15" s="88"/>
      <c r="D15" s="51"/>
      <c r="E15" s="51"/>
      <c r="F15" s="52"/>
      <c r="G15" s="55"/>
      <c r="H15" s="51"/>
      <c r="I15" s="51"/>
      <c r="J15" s="51"/>
      <c r="K15" s="52"/>
    </row>
    <row r="16" spans="1:11" ht="18.600000000000001" customHeight="1">
      <c r="A16" s="90" t="s">
        <v>22</v>
      </c>
      <c r="B16" s="55" t="s">
        <v>107</v>
      </c>
      <c r="C16" s="88" t="s">
        <v>113</v>
      </c>
      <c r="D16" s="51">
        <v>2</v>
      </c>
      <c r="E16" s="51">
        <v>2</v>
      </c>
      <c r="F16" s="52">
        <v>3</v>
      </c>
      <c r="G16" s="55" t="s">
        <v>116</v>
      </c>
      <c r="H16" s="88" t="s">
        <v>118</v>
      </c>
      <c r="I16" s="51">
        <v>2</v>
      </c>
      <c r="J16" s="51">
        <v>2</v>
      </c>
      <c r="K16" s="52">
        <v>3</v>
      </c>
    </row>
    <row r="17" spans="1:11" ht="18.600000000000001" customHeight="1">
      <c r="A17" s="90"/>
      <c r="B17" s="55" t="s">
        <v>106</v>
      </c>
      <c r="C17" s="88" t="s">
        <v>112</v>
      </c>
      <c r="D17" s="51">
        <v>2</v>
      </c>
      <c r="E17" s="51">
        <v>2</v>
      </c>
      <c r="F17" s="52">
        <v>3</v>
      </c>
      <c r="G17" s="55" t="s">
        <v>117</v>
      </c>
      <c r="H17" s="88" t="s">
        <v>119</v>
      </c>
      <c r="I17" s="51">
        <v>3</v>
      </c>
      <c r="J17" s="51">
        <v>0</v>
      </c>
      <c r="K17" s="52">
        <v>3</v>
      </c>
    </row>
    <row r="18" spans="1:11" ht="18.600000000000001" customHeight="1">
      <c r="A18" s="90"/>
      <c r="B18" s="55" t="s">
        <v>233</v>
      </c>
      <c r="C18" s="88" t="s">
        <v>234</v>
      </c>
      <c r="D18" s="51">
        <v>2</v>
      </c>
      <c r="E18" s="51">
        <v>2</v>
      </c>
      <c r="F18" s="52">
        <v>3</v>
      </c>
      <c r="G18" s="55"/>
      <c r="H18" s="88"/>
      <c r="I18" s="51"/>
      <c r="J18" s="51"/>
      <c r="K18" s="52"/>
    </row>
    <row r="19" spans="1:11" ht="18.600000000000001" customHeight="1">
      <c r="A19" s="90"/>
      <c r="B19" s="55"/>
      <c r="C19" s="88"/>
      <c r="D19" s="51"/>
      <c r="E19" s="51"/>
      <c r="F19" s="52"/>
      <c r="G19" s="55"/>
      <c r="H19" s="88"/>
      <c r="I19" s="51"/>
      <c r="J19" s="51"/>
      <c r="K19" s="52"/>
    </row>
    <row r="20" spans="1:11" ht="18.600000000000001" customHeight="1">
      <c r="A20" s="90" t="s">
        <v>23</v>
      </c>
      <c r="B20" s="55" t="s">
        <v>235</v>
      </c>
      <c r="C20" s="88" t="s">
        <v>237</v>
      </c>
      <c r="D20" s="51">
        <v>3</v>
      </c>
      <c r="E20" s="51">
        <v>0</v>
      </c>
      <c r="F20" s="52">
        <v>3</v>
      </c>
      <c r="G20" s="55" t="s">
        <v>239</v>
      </c>
      <c r="H20" s="88" t="s">
        <v>242</v>
      </c>
      <c r="I20" s="51">
        <v>3</v>
      </c>
      <c r="J20" s="51">
        <v>0</v>
      </c>
      <c r="K20" s="52">
        <v>3</v>
      </c>
    </row>
    <row r="21" spans="1:11" ht="18.600000000000001" customHeight="1">
      <c r="A21" s="90"/>
      <c r="B21" s="55" t="s">
        <v>236</v>
      </c>
      <c r="C21" s="88" t="s">
        <v>238</v>
      </c>
      <c r="D21" s="51">
        <v>3</v>
      </c>
      <c r="E21" s="51">
        <v>0</v>
      </c>
      <c r="F21" s="52">
        <v>3</v>
      </c>
      <c r="G21" s="55" t="s">
        <v>240</v>
      </c>
      <c r="H21" s="88" t="s">
        <v>243</v>
      </c>
      <c r="I21" s="51">
        <v>2</v>
      </c>
      <c r="J21" s="51">
        <v>2</v>
      </c>
      <c r="K21" s="52">
        <v>3</v>
      </c>
    </row>
    <row r="22" spans="1:11" ht="18.600000000000001" customHeight="1">
      <c r="A22" s="90"/>
      <c r="B22" s="55"/>
      <c r="C22" s="88"/>
      <c r="D22" s="51"/>
      <c r="E22" s="51"/>
      <c r="F22" s="52"/>
      <c r="G22" s="55" t="s">
        <v>241</v>
      </c>
      <c r="H22" s="88" t="s">
        <v>244</v>
      </c>
      <c r="I22" s="51">
        <v>3</v>
      </c>
      <c r="J22" s="51">
        <v>0</v>
      </c>
      <c r="K22" s="52">
        <v>3</v>
      </c>
    </row>
    <row r="23" spans="1:11" ht="18.600000000000001" customHeight="1">
      <c r="A23" s="90" t="s">
        <v>24</v>
      </c>
      <c r="B23" s="55"/>
      <c r="C23" s="88"/>
      <c r="D23" s="51"/>
      <c r="E23" s="51"/>
      <c r="F23" s="52"/>
      <c r="G23" s="55"/>
      <c r="H23" s="88"/>
      <c r="I23" s="51"/>
      <c r="J23" s="51"/>
      <c r="K23" s="52"/>
    </row>
    <row r="24" spans="1:11" ht="18.600000000000001" customHeight="1">
      <c r="A24" s="90" t="s">
        <v>10</v>
      </c>
      <c r="B24" s="55"/>
      <c r="C24" s="88"/>
      <c r="D24" s="51"/>
      <c r="E24" s="51"/>
      <c r="F24" s="52"/>
      <c r="G24" s="55"/>
      <c r="H24" s="88"/>
      <c r="I24" s="51"/>
      <c r="J24" s="51"/>
      <c r="K24" s="52"/>
    </row>
    <row r="25" spans="1:11" ht="18.600000000000001" customHeight="1">
      <c r="A25" s="90" t="s">
        <v>11</v>
      </c>
      <c r="B25" s="55"/>
      <c r="C25" s="88"/>
      <c r="D25" s="51"/>
      <c r="E25" s="51"/>
      <c r="F25" s="52"/>
      <c r="G25" s="55"/>
      <c r="H25" s="88"/>
      <c r="I25" s="51"/>
      <c r="J25" s="51"/>
      <c r="K25" s="52"/>
    </row>
    <row r="26" spans="1:11" ht="18.600000000000001" customHeight="1">
      <c r="A26" s="91" t="s">
        <v>25</v>
      </c>
      <c r="B26" s="55"/>
      <c r="C26" s="88"/>
      <c r="D26" s="51"/>
      <c r="E26" s="51"/>
      <c r="F26" s="52"/>
      <c r="G26" s="55" t="s">
        <v>350</v>
      </c>
      <c r="H26" s="88" t="s">
        <v>351</v>
      </c>
      <c r="I26" s="51">
        <v>3</v>
      </c>
      <c r="J26" s="51">
        <v>0</v>
      </c>
      <c r="K26" s="52">
        <v>3</v>
      </c>
    </row>
    <row r="27" spans="1:11" ht="18.600000000000001" customHeight="1">
      <c r="A27" s="91" t="s">
        <v>9</v>
      </c>
      <c r="B27" s="55" t="s">
        <v>46</v>
      </c>
      <c r="C27" s="88" t="s">
        <v>47</v>
      </c>
      <c r="D27" s="51">
        <v>0</v>
      </c>
      <c r="E27" s="51">
        <v>2</v>
      </c>
      <c r="F27" s="52">
        <v>0</v>
      </c>
      <c r="G27" s="55" t="s">
        <v>63</v>
      </c>
      <c r="H27" s="88" t="s">
        <v>64</v>
      </c>
      <c r="I27" s="51">
        <v>0</v>
      </c>
      <c r="J27" s="51">
        <v>2</v>
      </c>
      <c r="K27" s="52">
        <v>0</v>
      </c>
    </row>
    <row r="28" spans="1:11" ht="18.600000000000001" customHeight="1">
      <c r="A28" s="91"/>
      <c r="B28" s="55"/>
      <c r="C28" s="88"/>
      <c r="D28" s="51"/>
      <c r="E28" s="51"/>
      <c r="F28" s="52"/>
      <c r="G28" s="55"/>
      <c r="H28" s="88"/>
      <c r="I28" s="51"/>
      <c r="J28" s="51"/>
      <c r="K28" s="52"/>
    </row>
    <row r="29" spans="1:11" ht="18.600000000000001" customHeight="1">
      <c r="A29" s="57" t="s">
        <v>26</v>
      </c>
      <c r="B29" s="58"/>
      <c r="C29" s="92"/>
      <c r="D29" s="60">
        <f>SUM(D8:D27)</f>
        <v>18</v>
      </c>
      <c r="E29" s="60">
        <f t="shared" ref="E29:F29" si="0">SUM(E8:E27)</f>
        <v>8</v>
      </c>
      <c r="F29" s="60">
        <f t="shared" si="0"/>
        <v>21</v>
      </c>
      <c r="G29" s="58"/>
      <c r="H29" s="92"/>
      <c r="I29" s="60">
        <f>SUM(I8:I27)</f>
        <v>20</v>
      </c>
      <c r="J29" s="60">
        <f t="shared" ref="J29:K29" si="1">SUM(J8:J27)</f>
        <v>8</v>
      </c>
      <c r="K29" s="60">
        <f t="shared" si="1"/>
        <v>23</v>
      </c>
    </row>
    <row r="30" spans="1:11" ht="18.600000000000001" customHeight="1">
      <c r="A30" s="94"/>
      <c r="B30" s="94"/>
      <c r="C30" s="94"/>
      <c r="D30" s="94"/>
      <c r="E30" s="94"/>
      <c r="F30" s="94"/>
      <c r="G30" s="94"/>
      <c r="H30" s="94"/>
      <c r="I30" s="94"/>
      <c r="J30" s="94"/>
      <c r="K30" s="94"/>
    </row>
    <row r="31" spans="1:11" ht="18.600000000000001" customHeight="1">
      <c r="A31" s="94"/>
      <c r="B31" s="94"/>
      <c r="C31" s="94"/>
      <c r="D31" s="94"/>
      <c r="E31" s="94"/>
      <c r="F31" s="94"/>
      <c r="G31" s="94"/>
      <c r="H31" s="94"/>
      <c r="I31" s="94"/>
      <c r="J31" s="94"/>
      <c r="K31" s="94"/>
    </row>
    <row r="32" spans="1:11" ht="18.600000000000001" customHeight="1">
      <c r="A32" s="94"/>
      <c r="B32" s="94"/>
      <c r="C32" s="94"/>
      <c r="D32" s="94"/>
      <c r="E32" s="94"/>
      <c r="F32" s="94"/>
      <c r="G32" s="94"/>
      <c r="H32" s="68" t="s">
        <v>225</v>
      </c>
      <c r="I32" s="94"/>
      <c r="J32" s="94"/>
      <c r="K32" s="94"/>
    </row>
    <row r="33" spans="1:11" ht="18.600000000000001" customHeight="1">
      <c r="A33" s="94"/>
      <c r="B33" s="94"/>
      <c r="C33" s="94"/>
      <c r="D33" s="94"/>
      <c r="E33" s="94"/>
      <c r="F33" s="94"/>
      <c r="G33" s="94"/>
      <c r="H33" s="253" t="s">
        <v>232</v>
      </c>
      <c r="I33" s="94"/>
      <c r="J33" s="94"/>
      <c r="K33" s="94"/>
    </row>
    <row r="34" spans="1:11" ht="18.600000000000001" customHeight="1">
      <c r="A34" s="94"/>
      <c r="B34" s="94"/>
      <c r="C34" s="94"/>
      <c r="D34" s="94"/>
      <c r="E34" s="94"/>
      <c r="F34" s="94"/>
      <c r="G34" s="94"/>
      <c r="H34" s="253" t="s">
        <v>226</v>
      </c>
      <c r="I34" s="94"/>
      <c r="J34" s="94"/>
      <c r="K34" s="94"/>
    </row>
    <row r="35" spans="1:11" ht="18.600000000000001" customHeight="1">
      <c r="A35" s="290" t="s">
        <v>12</v>
      </c>
      <c r="B35" s="290"/>
      <c r="C35" s="290"/>
      <c r="D35" s="290"/>
      <c r="E35" s="290"/>
      <c r="F35" s="290"/>
      <c r="G35" s="290"/>
      <c r="H35" s="290"/>
      <c r="I35" s="290"/>
      <c r="J35" s="290"/>
      <c r="K35" s="290"/>
    </row>
    <row r="36" spans="1:11" ht="18.600000000000001" customHeight="1">
      <c r="A36" s="290" t="s">
        <v>230</v>
      </c>
      <c r="B36" s="290"/>
      <c r="C36" s="290"/>
      <c r="D36" s="290"/>
      <c r="E36" s="290"/>
      <c r="F36" s="290"/>
      <c r="G36" s="290"/>
      <c r="H36" s="290"/>
      <c r="I36" s="290"/>
      <c r="J36" s="290"/>
      <c r="K36" s="290"/>
    </row>
    <row r="37" spans="1:11" ht="18.600000000000001" customHeight="1">
      <c r="A37" s="290" t="s">
        <v>280</v>
      </c>
      <c r="B37" s="290"/>
      <c r="C37" s="290"/>
      <c r="D37" s="290"/>
      <c r="E37" s="290"/>
      <c r="F37" s="290"/>
      <c r="G37" s="290"/>
      <c r="H37" s="290"/>
      <c r="I37" s="290"/>
      <c r="J37" s="290"/>
      <c r="K37" s="290"/>
    </row>
    <row r="38" spans="1:11" ht="18.600000000000001" customHeight="1" thickBot="1">
      <c r="A38" s="94"/>
      <c r="B38" s="69"/>
      <c r="C38" s="94"/>
      <c r="D38" s="69"/>
      <c r="E38" s="69"/>
      <c r="F38" s="69"/>
      <c r="G38" s="69"/>
      <c r="H38" s="94"/>
      <c r="I38" s="69"/>
      <c r="J38" s="69"/>
      <c r="K38" s="69"/>
    </row>
    <row r="39" spans="1:11" ht="18.600000000000001" customHeight="1">
      <c r="A39" s="285" t="s">
        <v>0</v>
      </c>
      <c r="B39" s="287" t="s">
        <v>218</v>
      </c>
      <c r="C39" s="288"/>
      <c r="D39" s="288"/>
      <c r="E39" s="288"/>
      <c r="F39" s="289"/>
      <c r="G39" s="287"/>
      <c r="H39" s="288"/>
      <c r="I39" s="288"/>
      <c r="J39" s="288"/>
      <c r="K39" s="289"/>
    </row>
    <row r="40" spans="1:11" ht="18.600000000000001" customHeight="1">
      <c r="A40" s="286"/>
      <c r="B40" s="44" t="s">
        <v>1</v>
      </c>
      <c r="C40" s="45" t="s">
        <v>2</v>
      </c>
      <c r="D40" s="45" t="s">
        <v>3</v>
      </c>
      <c r="E40" s="45" t="s">
        <v>4</v>
      </c>
      <c r="F40" s="46" t="s">
        <v>5</v>
      </c>
      <c r="G40" s="44" t="s">
        <v>1</v>
      </c>
      <c r="H40" s="45" t="s">
        <v>2</v>
      </c>
      <c r="I40" s="45" t="s">
        <v>3</v>
      </c>
      <c r="J40" s="45" t="s">
        <v>4</v>
      </c>
      <c r="K40" s="46" t="s">
        <v>5</v>
      </c>
    </row>
    <row r="41" spans="1:11" ht="18.600000000000001" customHeight="1">
      <c r="A41" s="48" t="s">
        <v>17</v>
      </c>
      <c r="B41" s="49"/>
      <c r="C41" s="88"/>
      <c r="D41" s="51"/>
      <c r="E41" s="51"/>
      <c r="F41" s="52"/>
      <c r="G41" s="55"/>
      <c r="H41" s="88"/>
      <c r="I41" s="51"/>
      <c r="J41" s="51"/>
      <c r="K41" s="52"/>
    </row>
    <row r="42" spans="1:11" ht="18.600000000000001" customHeight="1">
      <c r="A42" s="90" t="s">
        <v>6</v>
      </c>
      <c r="B42" s="55"/>
      <c r="C42" s="88"/>
      <c r="D42" s="51"/>
      <c r="E42" s="51"/>
      <c r="F42" s="52"/>
      <c r="G42" s="55"/>
      <c r="H42" s="88"/>
      <c r="I42" s="51"/>
      <c r="J42" s="51"/>
      <c r="K42" s="52"/>
    </row>
    <row r="43" spans="1:11" ht="18.600000000000001" customHeight="1">
      <c r="A43" s="90" t="s">
        <v>7</v>
      </c>
      <c r="B43" s="55"/>
      <c r="C43" s="88"/>
      <c r="D43" s="51"/>
      <c r="E43" s="51"/>
      <c r="F43" s="52"/>
      <c r="G43" s="55"/>
      <c r="H43" s="88"/>
      <c r="I43" s="51"/>
      <c r="J43" s="51"/>
      <c r="K43" s="52"/>
    </row>
    <row r="44" spans="1:11" ht="18.600000000000001" customHeight="1">
      <c r="A44" s="90" t="s">
        <v>18</v>
      </c>
      <c r="B44" s="55"/>
      <c r="C44" s="88"/>
      <c r="D44" s="51"/>
      <c r="E44" s="51"/>
      <c r="F44" s="52"/>
      <c r="G44" s="55"/>
      <c r="H44" s="88"/>
      <c r="I44" s="51"/>
      <c r="J44" s="51"/>
      <c r="K44" s="52"/>
    </row>
    <row r="45" spans="1:11" ht="18.600000000000001" customHeight="1">
      <c r="A45" s="90" t="s">
        <v>19</v>
      </c>
      <c r="B45" s="55"/>
      <c r="C45" s="88"/>
      <c r="D45" s="51"/>
      <c r="E45" s="51"/>
      <c r="F45" s="52"/>
      <c r="G45" s="55"/>
      <c r="H45" s="88"/>
      <c r="I45" s="51"/>
      <c r="J45" s="51"/>
      <c r="K45" s="52"/>
    </row>
    <row r="46" spans="1:11" ht="18.600000000000001" customHeight="1">
      <c r="A46" s="90" t="s">
        <v>8</v>
      </c>
      <c r="B46" s="55"/>
      <c r="C46" s="88"/>
      <c r="D46" s="51"/>
      <c r="E46" s="51"/>
      <c r="F46" s="52"/>
      <c r="G46" s="55"/>
      <c r="H46" s="88"/>
      <c r="I46" s="51"/>
      <c r="J46" s="51"/>
      <c r="K46" s="52"/>
    </row>
    <row r="47" spans="1:11" ht="18.600000000000001" customHeight="1">
      <c r="A47" s="90" t="s">
        <v>20</v>
      </c>
      <c r="B47" s="55"/>
      <c r="C47" s="88"/>
      <c r="D47" s="51"/>
      <c r="E47" s="51"/>
      <c r="F47" s="52"/>
      <c r="G47" s="55"/>
      <c r="H47" s="88"/>
      <c r="I47" s="51"/>
      <c r="J47" s="51"/>
      <c r="K47" s="52"/>
    </row>
    <row r="48" spans="1:11" ht="18.600000000000001" customHeight="1">
      <c r="A48" s="90"/>
      <c r="B48" s="55"/>
      <c r="C48" s="88"/>
      <c r="D48" s="51"/>
      <c r="E48" s="51"/>
      <c r="F48" s="52"/>
      <c r="G48" s="55"/>
      <c r="H48" s="88"/>
      <c r="I48" s="51"/>
      <c r="J48" s="51"/>
      <c r="K48" s="52"/>
    </row>
    <row r="49" spans="1:11" ht="18.600000000000001" customHeight="1">
      <c r="A49" s="91" t="s">
        <v>21</v>
      </c>
      <c r="B49" s="55"/>
      <c r="C49" s="88"/>
      <c r="D49" s="51"/>
      <c r="E49" s="51"/>
      <c r="F49" s="52"/>
      <c r="G49" s="55"/>
      <c r="H49" s="51"/>
      <c r="I49" s="51"/>
      <c r="J49" s="51"/>
      <c r="K49" s="52"/>
    </row>
    <row r="50" spans="1:11" ht="18.600000000000001" customHeight="1">
      <c r="A50" s="90" t="s">
        <v>22</v>
      </c>
      <c r="B50" s="55"/>
      <c r="C50" s="88"/>
      <c r="D50" s="51"/>
      <c r="E50" s="51"/>
      <c r="F50" s="52"/>
      <c r="G50" s="55"/>
      <c r="H50" s="88"/>
      <c r="I50" s="51"/>
      <c r="J50" s="51"/>
      <c r="K50" s="52"/>
    </row>
    <row r="51" spans="1:11" ht="18.600000000000001" customHeight="1">
      <c r="A51" s="90"/>
      <c r="B51" s="55"/>
      <c r="C51" s="88"/>
      <c r="D51" s="51"/>
      <c r="E51" s="51"/>
      <c r="F51" s="52"/>
      <c r="G51" s="55"/>
      <c r="H51" s="88"/>
      <c r="I51" s="51"/>
      <c r="J51" s="51"/>
      <c r="K51" s="52"/>
    </row>
    <row r="52" spans="1:11" ht="18.600000000000001" customHeight="1">
      <c r="A52" s="90"/>
      <c r="B52" s="55"/>
      <c r="C52" s="88"/>
      <c r="D52" s="51"/>
      <c r="E52" s="51"/>
      <c r="F52" s="52"/>
      <c r="G52" s="55"/>
      <c r="H52" s="88"/>
      <c r="I52" s="51"/>
      <c r="J52" s="51"/>
      <c r="K52" s="52"/>
    </row>
    <row r="53" spans="1:11" ht="18.600000000000001" customHeight="1">
      <c r="A53" s="90"/>
      <c r="B53" s="55"/>
      <c r="C53" s="88"/>
      <c r="D53" s="51"/>
      <c r="E53" s="51"/>
      <c r="F53" s="52"/>
      <c r="G53" s="55"/>
      <c r="H53" s="88"/>
      <c r="I53" s="51"/>
      <c r="J53" s="51"/>
      <c r="K53" s="52"/>
    </row>
    <row r="54" spans="1:11" ht="18.600000000000001" customHeight="1">
      <c r="A54" s="90" t="s">
        <v>23</v>
      </c>
      <c r="B54" s="55"/>
      <c r="C54" s="88"/>
      <c r="D54" s="51"/>
      <c r="E54" s="51"/>
      <c r="F54" s="52"/>
      <c r="G54" s="55"/>
      <c r="H54" s="88"/>
      <c r="I54" s="51"/>
      <c r="J54" s="51"/>
      <c r="K54" s="52"/>
    </row>
    <row r="55" spans="1:11" ht="18.600000000000001" customHeight="1">
      <c r="A55" s="90"/>
      <c r="B55" s="55"/>
      <c r="C55" s="88"/>
      <c r="D55" s="51"/>
      <c r="E55" s="51"/>
      <c r="F55" s="52"/>
      <c r="G55" s="55"/>
      <c r="H55" s="88"/>
      <c r="I55" s="51"/>
      <c r="J55" s="51"/>
      <c r="K55" s="52"/>
    </row>
    <row r="56" spans="1:11" ht="18.600000000000001" customHeight="1">
      <c r="A56" s="90"/>
      <c r="B56" s="55"/>
      <c r="C56" s="88"/>
      <c r="D56" s="51"/>
      <c r="E56" s="51"/>
      <c r="F56" s="52"/>
      <c r="G56" s="55"/>
      <c r="H56" s="88"/>
      <c r="I56" s="51"/>
      <c r="J56" s="51"/>
      <c r="K56" s="52"/>
    </row>
    <row r="57" spans="1:11" ht="18.600000000000001" customHeight="1">
      <c r="A57" s="90" t="s">
        <v>24</v>
      </c>
      <c r="B57" s="55"/>
      <c r="C57" s="88"/>
      <c r="D57" s="51"/>
      <c r="E57" s="51"/>
      <c r="F57" s="52"/>
      <c r="G57" s="55"/>
      <c r="H57" s="88"/>
      <c r="I57" s="51"/>
      <c r="J57" s="51"/>
      <c r="K57" s="52"/>
    </row>
    <row r="58" spans="1:11" ht="18.600000000000001" customHeight="1">
      <c r="A58" s="90" t="s">
        <v>10</v>
      </c>
      <c r="B58" s="55" t="s">
        <v>250</v>
      </c>
      <c r="C58" s="88" t="s">
        <v>220</v>
      </c>
      <c r="D58" s="51" t="s">
        <v>221</v>
      </c>
      <c r="E58" s="51" t="s">
        <v>221</v>
      </c>
      <c r="F58" s="52">
        <v>4</v>
      </c>
      <c r="G58" s="55"/>
      <c r="H58" s="88"/>
      <c r="I58" s="51"/>
      <c r="J58" s="51"/>
      <c r="K58" s="52"/>
    </row>
    <row r="59" spans="1:11" ht="18.600000000000001" customHeight="1">
      <c r="A59" s="90" t="s">
        <v>11</v>
      </c>
      <c r="B59" s="55"/>
      <c r="C59" s="88"/>
      <c r="D59" s="51"/>
      <c r="E59" s="51"/>
      <c r="F59" s="52"/>
      <c r="G59" s="55"/>
      <c r="H59" s="88"/>
      <c r="I59" s="51"/>
      <c r="J59" s="51"/>
      <c r="K59" s="52"/>
    </row>
    <row r="60" spans="1:11" ht="18.600000000000001" customHeight="1">
      <c r="A60" s="91" t="s">
        <v>25</v>
      </c>
      <c r="B60" s="55"/>
      <c r="C60" s="88"/>
      <c r="D60" s="51"/>
      <c r="E60" s="51"/>
      <c r="F60" s="52"/>
      <c r="G60" s="55"/>
      <c r="H60" s="88"/>
      <c r="I60" s="51"/>
      <c r="J60" s="51"/>
      <c r="K60" s="52"/>
    </row>
    <row r="61" spans="1:11" ht="18.600000000000001" customHeight="1">
      <c r="A61" s="91" t="s">
        <v>9</v>
      </c>
      <c r="B61" s="55"/>
      <c r="C61" s="88"/>
      <c r="D61" s="51"/>
      <c r="E61" s="51"/>
      <c r="F61" s="52"/>
      <c r="G61" s="55"/>
      <c r="H61" s="88"/>
      <c r="I61" s="51"/>
      <c r="J61" s="51"/>
      <c r="K61" s="52"/>
    </row>
    <row r="62" spans="1:11" ht="18.600000000000001" customHeight="1">
      <c r="A62" s="91"/>
      <c r="B62" s="55"/>
      <c r="C62" s="88"/>
      <c r="D62" s="51"/>
      <c r="E62" s="51"/>
      <c r="F62" s="52"/>
      <c r="G62" s="55"/>
      <c r="H62" s="88"/>
      <c r="I62" s="51"/>
      <c r="J62" s="51"/>
      <c r="K62" s="52"/>
    </row>
    <row r="63" spans="1:11" ht="18.600000000000001" customHeight="1">
      <c r="A63" s="57" t="s">
        <v>26</v>
      </c>
      <c r="B63" s="58"/>
      <c r="C63" s="92"/>
      <c r="D63" s="60">
        <f>SUM(D38:D61)</f>
        <v>0</v>
      </c>
      <c r="E63" s="60">
        <f>SUM(E38:E61)</f>
        <v>0</v>
      </c>
      <c r="F63" s="61">
        <f>SUM(F38:F61)</f>
        <v>4</v>
      </c>
      <c r="G63" s="58"/>
      <c r="H63" s="92"/>
      <c r="I63" s="60"/>
      <c r="J63" s="60"/>
      <c r="K63" s="61"/>
    </row>
    <row r="64" spans="1:11" ht="18.600000000000001" customHeight="1">
      <c r="A64" s="94"/>
      <c r="B64" s="94"/>
      <c r="C64" s="94"/>
      <c r="D64" s="94"/>
      <c r="E64" s="94"/>
      <c r="F64" s="94"/>
      <c r="G64" s="94"/>
      <c r="H64" s="94"/>
      <c r="I64" s="94"/>
      <c r="J64" s="94"/>
      <c r="K64" s="94"/>
    </row>
    <row r="65" spans="1:11" ht="18.600000000000001" customHeight="1">
      <c r="A65" s="94"/>
      <c r="B65" s="94"/>
      <c r="C65" s="94"/>
      <c r="D65" s="94"/>
      <c r="E65" s="94"/>
      <c r="F65" s="94"/>
      <c r="G65" s="94"/>
      <c r="H65" s="94"/>
      <c r="I65" s="94"/>
      <c r="J65" s="94"/>
      <c r="K65" s="94"/>
    </row>
    <row r="66" spans="1:11" ht="18.600000000000001" customHeight="1">
      <c r="A66" s="94"/>
      <c r="B66" s="94"/>
      <c r="C66" s="94"/>
      <c r="D66" s="94"/>
      <c r="E66" s="94"/>
      <c r="F66" s="94"/>
      <c r="G66" s="94"/>
      <c r="H66" s="68" t="s">
        <v>225</v>
      </c>
      <c r="I66" s="94"/>
      <c r="J66" s="94"/>
      <c r="K66" s="94"/>
    </row>
    <row r="67" spans="1:11" ht="18.600000000000001" customHeight="1">
      <c r="A67" s="94"/>
      <c r="B67" s="94"/>
      <c r="C67" s="94"/>
      <c r="D67" s="94"/>
      <c r="E67" s="94"/>
      <c r="F67" s="94"/>
      <c r="G67" s="94"/>
      <c r="H67" s="68" t="s">
        <v>232</v>
      </c>
      <c r="I67" s="94"/>
      <c r="J67" s="94"/>
      <c r="K67" s="94"/>
    </row>
    <row r="68" spans="1:11" ht="18.600000000000001" customHeight="1">
      <c r="A68" s="94"/>
      <c r="B68" s="94"/>
      <c r="C68" s="94"/>
      <c r="D68" s="94"/>
      <c r="E68" s="94"/>
      <c r="F68" s="94"/>
      <c r="G68" s="94"/>
      <c r="H68" s="253" t="s">
        <v>226</v>
      </c>
      <c r="I68" s="94"/>
      <c r="J68" s="94"/>
      <c r="K68" s="94"/>
    </row>
    <row r="69" spans="1:11" ht="18.600000000000001" customHeight="1">
      <c r="A69" s="290" t="s">
        <v>12</v>
      </c>
      <c r="B69" s="290"/>
      <c r="C69" s="290"/>
      <c r="D69" s="290"/>
      <c r="E69" s="290"/>
      <c r="F69" s="290"/>
      <c r="G69" s="290"/>
      <c r="H69" s="290"/>
      <c r="I69" s="290"/>
      <c r="J69" s="290"/>
      <c r="K69" s="290"/>
    </row>
    <row r="70" spans="1:11" ht="18.600000000000001" customHeight="1">
      <c r="A70" s="290" t="s">
        <v>230</v>
      </c>
      <c r="B70" s="290"/>
      <c r="C70" s="290"/>
      <c r="D70" s="290"/>
      <c r="E70" s="290"/>
      <c r="F70" s="290"/>
      <c r="G70" s="290"/>
      <c r="H70" s="290"/>
      <c r="I70" s="290"/>
      <c r="J70" s="290"/>
      <c r="K70" s="290"/>
    </row>
    <row r="71" spans="1:11" ht="18.600000000000001" customHeight="1">
      <c r="A71" s="290" t="s">
        <v>281</v>
      </c>
      <c r="B71" s="290"/>
      <c r="C71" s="290"/>
      <c r="D71" s="290"/>
      <c r="E71" s="290"/>
      <c r="F71" s="290"/>
      <c r="G71" s="290"/>
      <c r="H71" s="290"/>
      <c r="I71" s="290"/>
      <c r="J71" s="290"/>
      <c r="K71" s="290"/>
    </row>
    <row r="72" spans="1:11" ht="18.600000000000001" customHeight="1" thickBot="1">
      <c r="A72" s="94"/>
      <c r="B72" s="69"/>
      <c r="C72" s="94"/>
      <c r="D72" s="69"/>
      <c r="E72" s="69"/>
      <c r="F72" s="69"/>
      <c r="G72" s="69"/>
      <c r="H72" s="94"/>
      <c r="I72" s="69"/>
      <c r="J72" s="69"/>
      <c r="K72" s="69"/>
    </row>
    <row r="73" spans="1:11" ht="18.600000000000001" customHeight="1">
      <c r="A73" s="285" t="s">
        <v>0</v>
      </c>
      <c r="B73" s="287" t="s">
        <v>15</v>
      </c>
      <c r="C73" s="288"/>
      <c r="D73" s="288"/>
      <c r="E73" s="288"/>
      <c r="F73" s="289"/>
      <c r="G73" s="291" t="s">
        <v>16</v>
      </c>
      <c r="H73" s="292"/>
      <c r="I73" s="292"/>
      <c r="J73" s="292"/>
      <c r="K73" s="293"/>
    </row>
    <row r="74" spans="1:11" ht="18.600000000000001" customHeight="1">
      <c r="A74" s="286"/>
      <c r="B74" s="44" t="s">
        <v>1</v>
      </c>
      <c r="C74" s="45" t="s">
        <v>2</v>
      </c>
      <c r="D74" s="45" t="s">
        <v>3</v>
      </c>
      <c r="E74" s="45" t="s">
        <v>4</v>
      </c>
      <c r="F74" s="46" t="s">
        <v>5</v>
      </c>
      <c r="G74" s="44" t="s">
        <v>1</v>
      </c>
      <c r="H74" s="45" t="s">
        <v>2</v>
      </c>
      <c r="I74" s="45" t="s">
        <v>3</v>
      </c>
      <c r="J74" s="45" t="s">
        <v>4</v>
      </c>
      <c r="K74" s="46" t="s">
        <v>5</v>
      </c>
    </row>
    <row r="75" spans="1:11" ht="18.600000000000001" customHeight="1">
      <c r="A75" s="48" t="s">
        <v>17</v>
      </c>
      <c r="B75" s="49"/>
      <c r="C75" s="88"/>
      <c r="D75" s="51"/>
      <c r="E75" s="51"/>
      <c r="F75" s="52"/>
      <c r="G75" s="55"/>
      <c r="H75" s="88"/>
      <c r="I75" s="51"/>
      <c r="J75" s="51"/>
      <c r="K75" s="52"/>
    </row>
    <row r="76" spans="1:11" ht="18.600000000000001" customHeight="1">
      <c r="A76" s="90" t="s">
        <v>6</v>
      </c>
      <c r="B76" s="55"/>
      <c r="C76" s="88"/>
      <c r="D76" s="51"/>
      <c r="E76" s="51"/>
      <c r="F76" s="52"/>
      <c r="G76" s="72"/>
      <c r="H76" s="88"/>
      <c r="I76" s="51"/>
      <c r="J76" s="51"/>
      <c r="K76" s="52"/>
    </row>
    <row r="77" spans="1:11" ht="18.600000000000001" customHeight="1">
      <c r="A77" s="90" t="s">
        <v>7</v>
      </c>
      <c r="B77" s="55"/>
      <c r="C77" s="88"/>
      <c r="D77" s="51"/>
      <c r="E77" s="51"/>
      <c r="F77" s="52"/>
      <c r="G77" s="72" t="s">
        <v>75</v>
      </c>
      <c r="H77" s="88" t="s">
        <v>76</v>
      </c>
      <c r="I77" s="51">
        <v>3</v>
      </c>
      <c r="J77" s="51">
        <v>0</v>
      </c>
      <c r="K77" s="52">
        <v>3</v>
      </c>
    </row>
    <row r="78" spans="1:11" ht="18.600000000000001" customHeight="1">
      <c r="A78" s="90" t="s">
        <v>18</v>
      </c>
      <c r="B78" s="55" t="s">
        <v>71</v>
      </c>
      <c r="C78" s="88" t="s">
        <v>72</v>
      </c>
      <c r="D78" s="51">
        <v>2</v>
      </c>
      <c r="E78" s="51">
        <v>2</v>
      </c>
      <c r="F78" s="52">
        <v>3</v>
      </c>
      <c r="G78" s="72"/>
      <c r="H78" s="88"/>
      <c r="I78" s="51"/>
      <c r="J78" s="51"/>
      <c r="K78" s="52"/>
    </row>
    <row r="79" spans="1:11" ht="18.600000000000001" customHeight="1">
      <c r="A79" s="90" t="s">
        <v>19</v>
      </c>
      <c r="B79" s="55"/>
      <c r="C79" s="88"/>
      <c r="D79" s="51"/>
      <c r="E79" s="51"/>
      <c r="F79" s="52"/>
      <c r="G79" s="72"/>
      <c r="H79" s="88"/>
      <c r="I79" s="51"/>
      <c r="J79" s="51"/>
      <c r="K79" s="52"/>
    </row>
    <row r="80" spans="1:11" ht="18.600000000000001" customHeight="1">
      <c r="A80" s="90" t="s">
        <v>8</v>
      </c>
      <c r="B80" s="55"/>
      <c r="C80" s="88"/>
      <c r="D80" s="51"/>
      <c r="E80" s="51"/>
      <c r="F80" s="52"/>
      <c r="G80" s="72" t="s">
        <v>77</v>
      </c>
      <c r="H80" s="88" t="s">
        <v>78</v>
      </c>
      <c r="I80" s="51">
        <v>3</v>
      </c>
      <c r="J80" s="51">
        <v>0</v>
      </c>
      <c r="K80" s="52">
        <v>3</v>
      </c>
    </row>
    <row r="81" spans="1:11" ht="18.600000000000001" customHeight="1">
      <c r="A81" s="90" t="s">
        <v>20</v>
      </c>
      <c r="B81" s="55" t="s">
        <v>73</v>
      </c>
      <c r="C81" s="88" t="s">
        <v>74</v>
      </c>
      <c r="D81" s="51">
        <v>0</v>
      </c>
      <c r="E81" s="51">
        <v>2</v>
      </c>
      <c r="F81" s="52">
        <v>1</v>
      </c>
      <c r="G81" s="72"/>
      <c r="H81" s="88"/>
      <c r="I81" s="51"/>
      <c r="J81" s="51"/>
      <c r="K81" s="52"/>
    </row>
    <row r="82" spans="1:11" ht="18.600000000000001" customHeight="1">
      <c r="A82" s="90"/>
      <c r="B82" s="55"/>
      <c r="C82" s="88"/>
      <c r="D82" s="51"/>
      <c r="E82" s="51"/>
      <c r="F82" s="52"/>
      <c r="G82" s="55"/>
      <c r="H82" s="88"/>
      <c r="I82" s="51"/>
      <c r="J82" s="51"/>
      <c r="K82" s="52"/>
    </row>
    <row r="83" spans="1:11" ht="18.600000000000001" customHeight="1">
      <c r="A83" s="91" t="s">
        <v>21</v>
      </c>
      <c r="B83" s="55"/>
      <c r="C83" s="88"/>
      <c r="D83" s="51"/>
      <c r="E83" s="51"/>
      <c r="F83" s="52"/>
      <c r="G83" s="55"/>
      <c r="H83" s="51"/>
      <c r="I83" s="51"/>
      <c r="J83" s="51"/>
      <c r="K83" s="52"/>
    </row>
    <row r="84" spans="1:11" ht="18.600000000000001" customHeight="1">
      <c r="A84" s="90" t="s">
        <v>22</v>
      </c>
      <c r="B84" s="55"/>
      <c r="C84" s="88"/>
      <c r="D84" s="51"/>
      <c r="E84" s="51"/>
      <c r="F84" s="52"/>
      <c r="G84" s="55"/>
      <c r="H84" s="88"/>
      <c r="I84" s="51"/>
      <c r="J84" s="51"/>
      <c r="K84" s="52"/>
    </row>
    <row r="85" spans="1:11" ht="18.600000000000001" customHeight="1">
      <c r="A85" s="90"/>
      <c r="B85" s="55"/>
      <c r="C85" s="88"/>
      <c r="D85" s="51"/>
      <c r="E85" s="51"/>
      <c r="F85" s="52"/>
      <c r="G85" s="55"/>
      <c r="H85" s="88"/>
      <c r="I85" s="51"/>
      <c r="J85" s="51"/>
      <c r="K85" s="52"/>
    </row>
    <row r="86" spans="1:11" ht="18.600000000000001" customHeight="1">
      <c r="A86" s="90" t="s">
        <v>23</v>
      </c>
      <c r="B86" s="55" t="s">
        <v>245</v>
      </c>
      <c r="C86" s="88" t="s">
        <v>247</v>
      </c>
      <c r="D86" s="51">
        <v>2</v>
      </c>
      <c r="E86" s="51">
        <v>2</v>
      </c>
      <c r="F86" s="52">
        <v>3</v>
      </c>
      <c r="G86" s="55"/>
      <c r="H86" s="88"/>
      <c r="I86" s="51"/>
      <c r="J86" s="51"/>
      <c r="K86" s="52"/>
    </row>
    <row r="87" spans="1:11" ht="18.600000000000001" customHeight="1">
      <c r="A87" s="90"/>
      <c r="B87" s="55" t="s">
        <v>246</v>
      </c>
      <c r="C87" s="88" t="s">
        <v>248</v>
      </c>
      <c r="D87" s="51">
        <v>2</v>
      </c>
      <c r="E87" s="51">
        <v>2</v>
      </c>
      <c r="F87" s="52">
        <v>3</v>
      </c>
      <c r="G87" s="55"/>
      <c r="H87" s="88"/>
      <c r="I87" s="51"/>
      <c r="J87" s="51"/>
      <c r="K87" s="52"/>
    </row>
    <row r="88" spans="1:11" ht="18.600000000000001" customHeight="1">
      <c r="A88" s="90" t="s">
        <v>24</v>
      </c>
      <c r="B88" s="55"/>
      <c r="C88" s="88"/>
      <c r="D88" s="51"/>
      <c r="E88" s="51"/>
      <c r="F88" s="52"/>
      <c r="G88" s="55" t="s">
        <v>257</v>
      </c>
      <c r="H88" s="212" t="s">
        <v>261</v>
      </c>
      <c r="I88" s="51" t="s">
        <v>221</v>
      </c>
      <c r="J88" s="51" t="s">
        <v>221</v>
      </c>
      <c r="K88" s="52">
        <v>3</v>
      </c>
    </row>
    <row r="89" spans="1:11" ht="18.600000000000001" customHeight="1">
      <c r="A89" s="90"/>
      <c r="B89" s="55"/>
      <c r="C89" s="88"/>
      <c r="D89" s="51"/>
      <c r="E89" s="51"/>
      <c r="F89" s="52"/>
      <c r="G89" s="55" t="s">
        <v>258</v>
      </c>
      <c r="H89" s="212" t="s">
        <v>262</v>
      </c>
      <c r="I89" s="51" t="s">
        <v>221</v>
      </c>
      <c r="J89" s="51" t="s">
        <v>221</v>
      </c>
      <c r="K89" s="52">
        <v>3</v>
      </c>
    </row>
    <row r="90" spans="1:11" ht="18.600000000000001" customHeight="1">
      <c r="A90" s="90"/>
      <c r="B90" s="55"/>
      <c r="C90" s="88"/>
      <c r="D90" s="51"/>
      <c r="E90" s="51"/>
      <c r="F90" s="52"/>
      <c r="G90" s="55" t="s">
        <v>259</v>
      </c>
      <c r="H90" s="212" t="s">
        <v>354</v>
      </c>
      <c r="I90" s="51" t="s">
        <v>221</v>
      </c>
      <c r="J90" s="51" t="s">
        <v>221</v>
      </c>
      <c r="K90" s="52">
        <v>3</v>
      </c>
    </row>
    <row r="91" spans="1:11" ht="18.600000000000001" customHeight="1">
      <c r="A91" s="90"/>
      <c r="B91" s="55"/>
      <c r="C91" s="88"/>
      <c r="D91" s="51"/>
      <c r="E91" s="51"/>
      <c r="F91" s="52"/>
      <c r="G91" s="55" t="s">
        <v>260</v>
      </c>
      <c r="H91" s="212" t="s">
        <v>264</v>
      </c>
      <c r="I91" s="51" t="s">
        <v>221</v>
      </c>
      <c r="J91" s="51" t="s">
        <v>221</v>
      </c>
      <c r="K91" s="52">
        <v>3</v>
      </c>
    </row>
    <row r="92" spans="1:11" ht="18.600000000000001" customHeight="1">
      <c r="A92" s="90" t="s">
        <v>10</v>
      </c>
      <c r="B92" s="55"/>
      <c r="C92" s="88"/>
      <c r="D92" s="51"/>
      <c r="E92" s="51"/>
      <c r="F92" s="52"/>
      <c r="G92" s="55"/>
      <c r="H92" s="88"/>
      <c r="I92" s="51"/>
      <c r="J92" s="51"/>
      <c r="K92" s="52"/>
    </row>
    <row r="93" spans="1:11" ht="18.600000000000001" customHeight="1">
      <c r="A93" s="90" t="s">
        <v>11</v>
      </c>
      <c r="B93" s="55"/>
      <c r="C93" s="88"/>
      <c r="D93" s="51"/>
      <c r="E93" s="51"/>
      <c r="F93" s="52"/>
      <c r="G93" s="55" t="s">
        <v>282</v>
      </c>
      <c r="H93" s="88" t="s">
        <v>105</v>
      </c>
      <c r="I93" s="51">
        <v>2</v>
      </c>
      <c r="J93" s="51">
        <v>2</v>
      </c>
      <c r="K93" s="52">
        <v>4</v>
      </c>
    </row>
    <row r="94" spans="1:11" ht="18.600000000000001" customHeight="1">
      <c r="A94" s="91" t="s">
        <v>25</v>
      </c>
      <c r="B94" s="55" t="s">
        <v>352</v>
      </c>
      <c r="C94" s="88" t="s">
        <v>353</v>
      </c>
      <c r="D94" s="51">
        <v>3</v>
      </c>
      <c r="E94" s="51">
        <v>0</v>
      </c>
      <c r="F94" s="52">
        <v>3</v>
      </c>
      <c r="G94" s="55"/>
      <c r="H94" s="88"/>
      <c r="I94" s="51"/>
      <c r="J94" s="51"/>
      <c r="K94" s="52"/>
    </row>
    <row r="95" spans="1:11" ht="18.600000000000001" customHeight="1">
      <c r="A95" s="91" t="s">
        <v>9</v>
      </c>
      <c r="B95" s="55" t="s">
        <v>65</v>
      </c>
      <c r="C95" s="88" t="s">
        <v>66</v>
      </c>
      <c r="D95" s="51">
        <v>0</v>
      </c>
      <c r="E95" s="51">
        <v>2</v>
      </c>
      <c r="F95" s="52">
        <v>0</v>
      </c>
      <c r="G95" s="72" t="s">
        <v>67</v>
      </c>
      <c r="H95" s="88" t="s">
        <v>68</v>
      </c>
      <c r="I95" s="51">
        <v>0</v>
      </c>
      <c r="J95" s="51">
        <v>2</v>
      </c>
      <c r="K95" s="52">
        <v>0</v>
      </c>
    </row>
    <row r="96" spans="1:11" ht="18.600000000000001" customHeight="1">
      <c r="A96" s="62"/>
      <c r="B96" s="55"/>
      <c r="C96" s="88"/>
      <c r="D96" s="51"/>
      <c r="E96" s="51"/>
      <c r="F96" s="52"/>
      <c r="G96" s="55"/>
      <c r="H96" s="88"/>
      <c r="I96" s="51"/>
      <c r="J96" s="51"/>
      <c r="K96" s="52"/>
    </row>
    <row r="97" spans="1:11" ht="18.600000000000001" customHeight="1">
      <c r="A97" s="57" t="s">
        <v>26</v>
      </c>
      <c r="B97" s="58"/>
      <c r="C97" s="92"/>
      <c r="D97" s="60">
        <f>SUM(D75:D95)</f>
        <v>9</v>
      </c>
      <c r="E97" s="60">
        <f>SUM(E75:E95)</f>
        <v>10</v>
      </c>
      <c r="F97" s="61">
        <f>SUM(F75:F95)</f>
        <v>13</v>
      </c>
      <c r="G97" s="76"/>
      <c r="H97" s="92"/>
      <c r="I97" s="60">
        <f>SUM(I75:I95)</f>
        <v>8</v>
      </c>
      <c r="J97" s="60">
        <f>SUM(J75:J95)</f>
        <v>4</v>
      </c>
      <c r="K97" s="60">
        <f>SUM(K75:K95)</f>
        <v>22</v>
      </c>
    </row>
    <row r="98" spans="1:11" ht="18.600000000000001" customHeight="1">
      <c r="A98" s="94"/>
      <c r="B98" s="69"/>
      <c r="C98" s="94"/>
      <c r="D98" s="69"/>
      <c r="E98" s="69"/>
      <c r="F98" s="69"/>
      <c r="G98" s="69"/>
      <c r="H98" s="205" t="s">
        <v>339</v>
      </c>
      <c r="I98" s="205">
        <f>D29+I29+D63+D97+I97</f>
        <v>55</v>
      </c>
      <c r="J98" s="205">
        <f t="shared" ref="J98:K98" si="2">E29+J29+E63+E97+J97</f>
        <v>30</v>
      </c>
      <c r="K98" s="205">
        <f t="shared" si="2"/>
        <v>83</v>
      </c>
    </row>
    <row r="99" spans="1:11" ht="18.600000000000001" customHeight="1">
      <c r="A99" s="94"/>
      <c r="B99" s="69"/>
      <c r="C99" s="94"/>
      <c r="D99" s="69"/>
      <c r="E99" s="69"/>
      <c r="F99" s="69"/>
      <c r="G99" s="69"/>
      <c r="H99" s="94"/>
      <c r="I99" s="69"/>
      <c r="J99" s="69"/>
      <c r="K99" s="69"/>
    </row>
    <row r="100" spans="1:11" ht="18.600000000000001" customHeight="1">
      <c r="A100" s="94"/>
      <c r="B100" s="69"/>
      <c r="C100" s="94"/>
      <c r="D100" s="69"/>
      <c r="E100" s="69"/>
      <c r="F100" s="69"/>
      <c r="G100" s="69"/>
      <c r="H100" s="68" t="s">
        <v>225</v>
      </c>
      <c r="I100" s="69"/>
      <c r="J100" s="69"/>
      <c r="K100" s="69"/>
    </row>
    <row r="101" spans="1:11" ht="18.600000000000001" customHeight="1">
      <c r="A101" s="94"/>
      <c r="B101" s="69"/>
      <c r="C101" s="94"/>
      <c r="D101" s="69"/>
      <c r="E101" s="69"/>
      <c r="F101" s="69"/>
      <c r="G101" s="69"/>
      <c r="H101" s="68" t="s">
        <v>232</v>
      </c>
      <c r="I101" s="69"/>
      <c r="J101" s="69"/>
      <c r="K101" s="69"/>
    </row>
    <row r="102" spans="1:11" ht="18.600000000000001" customHeight="1">
      <c r="A102" s="94"/>
      <c r="B102" s="69"/>
      <c r="C102" s="94"/>
      <c r="D102" s="69"/>
      <c r="E102" s="69"/>
      <c r="F102" s="69"/>
      <c r="G102" s="69"/>
      <c r="H102" s="253" t="s">
        <v>226</v>
      </c>
      <c r="I102" s="69"/>
      <c r="J102" s="69"/>
      <c r="K102" s="69"/>
    </row>
  </sheetData>
  <mergeCells count="18">
    <mergeCell ref="A69:K69"/>
    <mergeCell ref="A70:K70"/>
    <mergeCell ref="A71:K71"/>
    <mergeCell ref="A73:A74"/>
    <mergeCell ref="B73:F73"/>
    <mergeCell ref="G73:K73"/>
    <mergeCell ref="A35:K35"/>
    <mergeCell ref="A36:K36"/>
    <mergeCell ref="A37:K37"/>
    <mergeCell ref="A39:A40"/>
    <mergeCell ref="B39:F39"/>
    <mergeCell ref="G39:K39"/>
    <mergeCell ref="A1:K1"/>
    <mergeCell ref="A2:K2"/>
    <mergeCell ref="A3:K3"/>
    <mergeCell ref="A5:A6"/>
    <mergeCell ref="B5:F5"/>
    <mergeCell ref="G5:K5"/>
  </mergeCells>
  <pageMargins left="0.39370078740157483" right="0.27559055118110237" top="0.31496062992125984" bottom="0.31496062992125984" header="0.11811023622047245" footer="0.11811023622047245"/>
  <pageSetup paperSize="9" scale="90" orientation="landscape" horizontalDpi="360" verticalDpi="36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C819D-98FD-4EF9-92DB-4A2BE0BB3642}">
  <sheetPr>
    <tabColor rgb="FFFF6600"/>
  </sheetPr>
  <dimension ref="A1:K115"/>
  <sheetViews>
    <sheetView view="pageLayout" zoomScaleNormal="100" workbookViewId="0">
      <selection activeCell="H97" sqref="H97"/>
    </sheetView>
  </sheetViews>
  <sheetFormatPr defaultColWidth="2.42578125" defaultRowHeight="17.100000000000001" customHeight="1"/>
  <cols>
    <col min="1" max="1" width="45.5703125" style="95" customWidth="1"/>
    <col min="2" max="2" width="12.5703125" style="2" customWidth="1"/>
    <col min="3" max="3" width="30.28515625" style="95" customWidth="1"/>
    <col min="4" max="6" width="4" style="2" customWidth="1"/>
    <col min="7" max="7" width="12.5703125" style="2" customWidth="1"/>
    <col min="8" max="8" width="31" style="95" customWidth="1"/>
    <col min="9" max="11" width="4" style="2" customWidth="1"/>
    <col min="12" max="16384" width="2.42578125" style="95"/>
  </cols>
  <sheetData>
    <row r="1" spans="1:11" ht="17.100000000000001" customHeight="1">
      <c r="A1" s="265" t="s">
        <v>12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</row>
    <row r="2" spans="1:11" ht="17.100000000000001" customHeight="1">
      <c r="A2" s="265" t="s">
        <v>230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</row>
    <row r="3" spans="1:11" ht="17.100000000000001" customHeight="1">
      <c r="A3" s="265" t="s">
        <v>361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</row>
    <row r="4" spans="1:11" ht="17.100000000000001" customHeight="1" thickBot="1">
      <c r="A4" s="202"/>
      <c r="B4" s="203"/>
      <c r="C4" s="202"/>
      <c r="D4" s="203"/>
      <c r="E4" s="203"/>
      <c r="F4" s="203"/>
      <c r="G4" s="203"/>
      <c r="H4" s="202"/>
      <c r="I4" s="203"/>
      <c r="J4" s="203"/>
      <c r="K4" s="203"/>
    </row>
    <row r="5" spans="1:11" ht="17.100000000000001" customHeight="1">
      <c r="A5" s="285" t="s">
        <v>0</v>
      </c>
      <c r="B5" s="287" t="s">
        <v>13</v>
      </c>
      <c r="C5" s="288"/>
      <c r="D5" s="288"/>
      <c r="E5" s="288"/>
      <c r="F5" s="289"/>
      <c r="G5" s="287" t="s">
        <v>14</v>
      </c>
      <c r="H5" s="288"/>
      <c r="I5" s="288"/>
      <c r="J5" s="288"/>
      <c r="K5" s="289"/>
    </row>
    <row r="6" spans="1:11" ht="17.100000000000001" customHeight="1">
      <c r="A6" s="286"/>
      <c r="B6" s="44" t="s">
        <v>1</v>
      </c>
      <c r="C6" s="45" t="s">
        <v>2</v>
      </c>
      <c r="D6" s="45" t="s">
        <v>3</v>
      </c>
      <c r="E6" s="45" t="s">
        <v>4</v>
      </c>
      <c r="F6" s="46" t="s">
        <v>5</v>
      </c>
      <c r="G6" s="44" t="s">
        <v>1</v>
      </c>
      <c r="H6" s="45" t="s">
        <v>2</v>
      </c>
      <c r="I6" s="45" t="s">
        <v>3</v>
      </c>
      <c r="J6" s="45" t="s">
        <v>4</v>
      </c>
      <c r="K6" s="46" t="s">
        <v>5</v>
      </c>
    </row>
    <row r="7" spans="1:11" ht="17.100000000000001" customHeight="1">
      <c r="A7" s="48" t="s">
        <v>17</v>
      </c>
      <c r="B7" s="49"/>
      <c r="C7" s="88"/>
      <c r="D7" s="51"/>
      <c r="E7" s="51"/>
      <c r="F7" s="52"/>
      <c r="G7" s="55"/>
      <c r="H7" s="88"/>
      <c r="I7" s="51"/>
      <c r="J7" s="51"/>
      <c r="K7" s="52"/>
    </row>
    <row r="8" spans="1:11" ht="17.100000000000001" customHeight="1">
      <c r="A8" s="90" t="s">
        <v>6</v>
      </c>
      <c r="B8" s="55" t="s">
        <v>29</v>
      </c>
      <c r="C8" s="88" t="s">
        <v>30</v>
      </c>
      <c r="D8" s="51">
        <v>3</v>
      </c>
      <c r="E8" s="51">
        <v>0</v>
      </c>
      <c r="F8" s="52">
        <v>3</v>
      </c>
      <c r="G8" s="55"/>
      <c r="H8" s="88"/>
      <c r="I8" s="51"/>
      <c r="J8" s="51"/>
      <c r="K8" s="52"/>
    </row>
    <row r="9" spans="1:11" ht="17.100000000000001" customHeight="1">
      <c r="A9" s="90" t="s">
        <v>7</v>
      </c>
      <c r="B9" s="55"/>
      <c r="C9" s="88"/>
      <c r="D9" s="51"/>
      <c r="E9" s="51"/>
      <c r="F9" s="52"/>
      <c r="G9" s="55" t="s">
        <v>31</v>
      </c>
      <c r="H9" s="88" t="s">
        <v>32</v>
      </c>
      <c r="I9" s="51">
        <v>2</v>
      </c>
      <c r="J9" s="51">
        <v>2</v>
      </c>
      <c r="K9" s="52">
        <v>3</v>
      </c>
    </row>
    <row r="10" spans="1:11" ht="17.100000000000001" customHeight="1">
      <c r="A10" s="90" t="s">
        <v>18</v>
      </c>
      <c r="B10" s="55"/>
      <c r="C10" s="88"/>
      <c r="D10" s="51"/>
      <c r="E10" s="51"/>
      <c r="F10" s="52"/>
      <c r="G10" s="55"/>
      <c r="H10" s="88"/>
      <c r="I10" s="51"/>
      <c r="J10" s="51"/>
      <c r="K10" s="52"/>
    </row>
    <row r="11" spans="1:11" ht="17.100000000000001" customHeight="1">
      <c r="A11" s="90" t="s">
        <v>19</v>
      </c>
      <c r="B11" s="55" t="s">
        <v>34</v>
      </c>
      <c r="C11" s="88" t="s">
        <v>33</v>
      </c>
      <c r="D11" s="51">
        <v>3</v>
      </c>
      <c r="E11" s="51">
        <v>0</v>
      </c>
      <c r="F11" s="52">
        <v>3</v>
      </c>
      <c r="G11" s="55"/>
      <c r="H11" s="88"/>
      <c r="I11" s="51"/>
      <c r="J11" s="51"/>
      <c r="K11" s="52"/>
    </row>
    <row r="12" spans="1:11" ht="17.100000000000001" customHeight="1">
      <c r="A12" s="90" t="s">
        <v>8</v>
      </c>
      <c r="B12" s="55"/>
      <c r="C12" s="88"/>
      <c r="D12" s="51"/>
      <c r="E12" s="51"/>
      <c r="F12" s="52"/>
      <c r="G12" s="55"/>
      <c r="H12" s="88"/>
      <c r="I12" s="51"/>
      <c r="J12" s="51"/>
      <c r="K12" s="52"/>
    </row>
    <row r="13" spans="1:11" ht="17.100000000000001" customHeight="1">
      <c r="A13" s="90" t="s">
        <v>20</v>
      </c>
      <c r="B13" s="55"/>
      <c r="C13" s="88"/>
      <c r="D13" s="51"/>
      <c r="E13" s="51"/>
      <c r="F13" s="52"/>
      <c r="G13" s="55" t="s">
        <v>35</v>
      </c>
      <c r="H13" s="88" t="s">
        <v>36</v>
      </c>
      <c r="I13" s="51">
        <v>2</v>
      </c>
      <c r="J13" s="51">
        <v>0</v>
      </c>
      <c r="K13" s="52">
        <v>2</v>
      </c>
    </row>
    <row r="14" spans="1:11" ht="17.100000000000001" customHeight="1">
      <c r="A14" s="90"/>
      <c r="B14" s="55"/>
      <c r="C14" s="88"/>
      <c r="D14" s="51"/>
      <c r="E14" s="51"/>
      <c r="F14" s="52"/>
      <c r="G14" s="55"/>
      <c r="H14" s="88"/>
      <c r="I14" s="51"/>
      <c r="J14" s="51"/>
      <c r="K14" s="52"/>
    </row>
    <row r="15" spans="1:11" ht="17.100000000000001" customHeight="1">
      <c r="A15" s="91" t="s">
        <v>21</v>
      </c>
      <c r="B15" s="55"/>
      <c r="C15" s="88"/>
      <c r="D15" s="51"/>
      <c r="E15" s="51"/>
      <c r="F15" s="52"/>
      <c r="G15" s="55"/>
      <c r="H15" s="51"/>
      <c r="I15" s="51"/>
      <c r="J15" s="51"/>
      <c r="K15" s="52"/>
    </row>
    <row r="16" spans="1:11" ht="17.100000000000001" customHeight="1">
      <c r="A16" s="90" t="s">
        <v>22</v>
      </c>
      <c r="B16" s="55" t="s">
        <v>107</v>
      </c>
      <c r="C16" s="88" t="s">
        <v>113</v>
      </c>
      <c r="D16" s="51">
        <v>2</v>
      </c>
      <c r="E16" s="51">
        <v>2</v>
      </c>
      <c r="F16" s="52">
        <v>3</v>
      </c>
      <c r="G16" s="55" t="s">
        <v>116</v>
      </c>
      <c r="H16" s="88" t="s">
        <v>118</v>
      </c>
      <c r="I16" s="51">
        <v>2</v>
      </c>
      <c r="J16" s="51">
        <v>2</v>
      </c>
      <c r="K16" s="52">
        <v>3</v>
      </c>
    </row>
    <row r="17" spans="1:11" ht="17.100000000000001" customHeight="1">
      <c r="A17" s="90"/>
      <c r="B17" s="55" t="s">
        <v>106</v>
      </c>
      <c r="C17" s="88" t="s">
        <v>112</v>
      </c>
      <c r="D17" s="51">
        <v>2</v>
      </c>
      <c r="E17" s="51">
        <v>2</v>
      </c>
      <c r="F17" s="52">
        <v>3</v>
      </c>
      <c r="G17" s="55" t="s">
        <v>117</v>
      </c>
      <c r="H17" s="88" t="s">
        <v>119</v>
      </c>
      <c r="I17" s="51">
        <v>3</v>
      </c>
      <c r="J17" s="51">
        <v>0</v>
      </c>
      <c r="K17" s="52">
        <v>3</v>
      </c>
    </row>
    <row r="18" spans="1:11" ht="17.100000000000001" customHeight="1">
      <c r="A18" s="90"/>
      <c r="B18" s="55" t="s">
        <v>233</v>
      </c>
      <c r="C18" s="88" t="s">
        <v>234</v>
      </c>
      <c r="D18" s="51">
        <v>2</v>
      </c>
      <c r="E18" s="51">
        <v>2</v>
      </c>
      <c r="F18" s="52">
        <v>3</v>
      </c>
      <c r="G18" s="55"/>
      <c r="H18" s="88"/>
      <c r="I18" s="51"/>
      <c r="J18" s="51"/>
      <c r="K18" s="52"/>
    </row>
    <row r="19" spans="1:11" ht="17.100000000000001" customHeight="1">
      <c r="A19" s="90"/>
      <c r="B19" s="55"/>
      <c r="C19" s="88"/>
      <c r="D19" s="51"/>
      <c r="E19" s="51"/>
      <c r="F19" s="52"/>
      <c r="G19" s="55"/>
      <c r="H19" s="88"/>
      <c r="I19" s="51"/>
      <c r="J19" s="51"/>
      <c r="K19" s="52"/>
    </row>
    <row r="20" spans="1:11" ht="17.100000000000001" customHeight="1">
      <c r="A20" s="90" t="s">
        <v>23</v>
      </c>
      <c r="B20" s="55"/>
      <c r="C20" s="88"/>
      <c r="D20" s="51"/>
      <c r="E20" s="51"/>
      <c r="F20" s="52"/>
      <c r="G20" s="55" t="s">
        <v>235</v>
      </c>
      <c r="H20" s="88" t="s">
        <v>237</v>
      </c>
      <c r="I20" s="51">
        <v>3</v>
      </c>
      <c r="J20" s="51">
        <v>0</v>
      </c>
      <c r="K20" s="52">
        <v>3</v>
      </c>
    </row>
    <row r="21" spans="1:11" ht="17.100000000000001" customHeight="1">
      <c r="A21" s="90"/>
      <c r="B21" s="55"/>
      <c r="C21" s="88"/>
      <c r="D21" s="51"/>
      <c r="E21" s="51"/>
      <c r="F21" s="52"/>
      <c r="G21" s="55"/>
      <c r="H21" s="88"/>
      <c r="I21" s="51"/>
      <c r="J21" s="51"/>
      <c r="K21" s="52"/>
    </row>
    <row r="22" spans="1:11" ht="17.100000000000001" customHeight="1">
      <c r="A22" s="90"/>
      <c r="B22" s="55"/>
      <c r="C22" s="88"/>
      <c r="D22" s="51"/>
      <c r="E22" s="51"/>
      <c r="F22" s="52"/>
      <c r="G22" s="55"/>
      <c r="H22" s="88"/>
      <c r="I22" s="51"/>
      <c r="J22" s="51"/>
      <c r="K22" s="52"/>
    </row>
    <row r="23" spans="1:11" ht="17.100000000000001" customHeight="1">
      <c r="A23" s="90" t="s">
        <v>24</v>
      </c>
      <c r="B23" s="55"/>
      <c r="C23" s="88"/>
      <c r="D23" s="51"/>
      <c r="E23" s="51"/>
      <c r="F23" s="52"/>
      <c r="G23" s="55"/>
      <c r="H23" s="88"/>
      <c r="I23" s="51"/>
      <c r="J23" s="51"/>
      <c r="K23" s="52"/>
    </row>
    <row r="24" spans="1:11" ht="17.100000000000001" customHeight="1">
      <c r="A24" s="90" t="s">
        <v>10</v>
      </c>
      <c r="B24" s="55"/>
      <c r="C24" s="88"/>
      <c r="D24" s="51"/>
      <c r="E24" s="51"/>
      <c r="F24" s="52"/>
      <c r="G24" s="55"/>
      <c r="H24" s="88"/>
      <c r="I24" s="51"/>
      <c r="J24" s="51"/>
      <c r="K24" s="52"/>
    </row>
    <row r="25" spans="1:11" ht="17.100000000000001" customHeight="1">
      <c r="A25" s="90" t="s">
        <v>11</v>
      </c>
      <c r="B25" s="55"/>
      <c r="C25" s="88"/>
      <c r="D25" s="51"/>
      <c r="E25" s="51"/>
      <c r="F25" s="52"/>
      <c r="G25" s="55"/>
      <c r="H25" s="88"/>
      <c r="I25" s="51"/>
      <c r="J25" s="51"/>
      <c r="K25" s="52"/>
    </row>
    <row r="26" spans="1:11" ht="17.100000000000001" customHeight="1">
      <c r="A26" s="91" t="s">
        <v>25</v>
      </c>
      <c r="B26" s="55"/>
      <c r="C26" s="88"/>
      <c r="D26" s="51"/>
      <c r="E26" s="51"/>
      <c r="F26" s="52"/>
      <c r="G26" s="55" t="s">
        <v>350</v>
      </c>
      <c r="H26" s="88" t="s">
        <v>351</v>
      </c>
      <c r="I26" s="51">
        <v>3</v>
      </c>
      <c r="J26" s="51">
        <v>0</v>
      </c>
      <c r="K26" s="52">
        <v>3</v>
      </c>
    </row>
    <row r="27" spans="1:11" ht="17.100000000000001" customHeight="1">
      <c r="A27" s="91" t="s">
        <v>9</v>
      </c>
      <c r="B27" s="55" t="s">
        <v>46</v>
      </c>
      <c r="C27" s="88" t="s">
        <v>47</v>
      </c>
      <c r="D27" s="51">
        <v>0</v>
      </c>
      <c r="E27" s="51">
        <v>2</v>
      </c>
      <c r="F27" s="52">
        <v>0</v>
      </c>
      <c r="G27" s="55" t="s">
        <v>63</v>
      </c>
      <c r="H27" s="88" t="s">
        <v>64</v>
      </c>
      <c r="I27" s="51">
        <v>0</v>
      </c>
      <c r="J27" s="51">
        <v>2</v>
      </c>
      <c r="K27" s="52">
        <v>0</v>
      </c>
    </row>
    <row r="28" spans="1:11" ht="17.100000000000001" customHeight="1">
      <c r="A28" s="57" t="s">
        <v>26</v>
      </c>
      <c r="B28" s="58"/>
      <c r="C28" s="92"/>
      <c r="D28" s="60">
        <f>SUM(D8:D27)</f>
        <v>12</v>
      </c>
      <c r="E28" s="60">
        <f t="shared" ref="E28:F28" si="0">SUM(E8:E27)</f>
        <v>8</v>
      </c>
      <c r="F28" s="60">
        <f t="shared" si="0"/>
        <v>15</v>
      </c>
      <c r="G28" s="58"/>
      <c r="H28" s="92"/>
      <c r="I28" s="60">
        <f>SUM(I8:I27)</f>
        <v>15</v>
      </c>
      <c r="J28" s="60">
        <f t="shared" ref="J28:K28" si="1">SUM(J8:J27)</f>
        <v>6</v>
      </c>
      <c r="K28" s="60">
        <f t="shared" si="1"/>
        <v>17</v>
      </c>
    </row>
    <row r="29" spans="1:11" ht="17.100000000000001" customHeight="1">
      <c r="A29" s="48" t="s">
        <v>52</v>
      </c>
      <c r="B29" s="55" t="s">
        <v>144</v>
      </c>
      <c r="C29" s="88" t="s">
        <v>152</v>
      </c>
      <c r="D29" s="51">
        <v>2</v>
      </c>
      <c r="E29" s="51">
        <v>2</v>
      </c>
      <c r="F29" s="52">
        <v>3</v>
      </c>
      <c r="G29" s="55" t="s">
        <v>252</v>
      </c>
      <c r="H29" s="88" t="s">
        <v>253</v>
      </c>
      <c r="I29" s="51">
        <v>2</v>
      </c>
      <c r="J29" s="51">
        <v>2</v>
      </c>
      <c r="K29" s="52">
        <v>3</v>
      </c>
    </row>
    <row r="30" spans="1:11" ht="17.100000000000001" customHeight="1">
      <c r="A30" s="48"/>
      <c r="B30" s="55" t="s">
        <v>145</v>
      </c>
      <c r="C30" s="88" t="s">
        <v>147</v>
      </c>
      <c r="D30" s="51">
        <v>1</v>
      </c>
      <c r="E30" s="51">
        <v>2</v>
      </c>
      <c r="F30" s="52">
        <v>2</v>
      </c>
      <c r="G30" s="55" t="s">
        <v>251</v>
      </c>
      <c r="H30" s="88" t="s">
        <v>255</v>
      </c>
      <c r="I30" s="51">
        <v>2</v>
      </c>
      <c r="J30" s="51">
        <v>2</v>
      </c>
      <c r="K30" s="52">
        <v>3</v>
      </c>
    </row>
    <row r="31" spans="1:11" ht="17.100000000000001" customHeight="1">
      <c r="A31" s="62"/>
      <c r="B31" s="55" t="s">
        <v>149</v>
      </c>
      <c r="C31" s="88" t="s">
        <v>150</v>
      </c>
      <c r="D31" s="51">
        <v>1</v>
      </c>
      <c r="E31" s="51">
        <v>2</v>
      </c>
      <c r="F31" s="52">
        <v>2</v>
      </c>
      <c r="G31" s="55" t="s">
        <v>254</v>
      </c>
      <c r="H31" s="88" t="s">
        <v>256</v>
      </c>
      <c r="I31" s="51">
        <v>2</v>
      </c>
      <c r="J31" s="51">
        <v>2</v>
      </c>
      <c r="K31" s="52">
        <v>3</v>
      </c>
    </row>
    <row r="32" spans="1:11" ht="17.100000000000001" customHeight="1" thickBot="1">
      <c r="A32" s="63" t="s">
        <v>53</v>
      </c>
      <c r="B32" s="64"/>
      <c r="C32" s="93"/>
      <c r="D32" s="66">
        <f>SUM(D28:D31)</f>
        <v>16</v>
      </c>
      <c r="E32" s="66">
        <f t="shared" ref="E32:F32" si="2">SUM(E28:E31)</f>
        <v>14</v>
      </c>
      <c r="F32" s="66">
        <f t="shared" si="2"/>
        <v>22</v>
      </c>
      <c r="G32" s="64"/>
      <c r="H32" s="66"/>
      <c r="I32" s="66">
        <f>SUM(I28:I31)</f>
        <v>21</v>
      </c>
      <c r="J32" s="66">
        <f t="shared" ref="J32:K32" si="3">SUM(J28:J31)</f>
        <v>12</v>
      </c>
      <c r="K32" s="66">
        <f t="shared" si="3"/>
        <v>26</v>
      </c>
    </row>
    <row r="33" spans="1:11" ht="17.100000000000001" customHeight="1">
      <c r="A33" s="94"/>
      <c r="B33" s="94"/>
      <c r="C33" s="94"/>
      <c r="D33" s="94"/>
      <c r="E33" s="94"/>
      <c r="F33" s="94"/>
      <c r="G33" s="94"/>
      <c r="H33" s="94"/>
      <c r="I33" s="94"/>
      <c r="J33" s="94"/>
      <c r="K33" s="94"/>
    </row>
    <row r="34" spans="1:11" ht="17.100000000000001" customHeight="1">
      <c r="A34" s="94"/>
      <c r="G34" s="94"/>
      <c r="H34" s="94"/>
      <c r="I34" s="94"/>
      <c r="J34" s="94"/>
      <c r="K34" s="94"/>
    </row>
    <row r="35" spans="1:11" ht="17.100000000000001" customHeight="1">
      <c r="A35" s="94"/>
      <c r="G35" s="94"/>
      <c r="H35" s="68" t="s">
        <v>225</v>
      </c>
      <c r="I35" s="94"/>
      <c r="J35" s="94"/>
      <c r="K35" s="94"/>
    </row>
    <row r="36" spans="1:11" ht="17.100000000000001" customHeight="1">
      <c r="A36" s="94"/>
      <c r="B36" s="94"/>
      <c r="C36" s="94"/>
      <c r="D36" s="94"/>
      <c r="E36" s="94"/>
      <c r="F36" s="94"/>
      <c r="G36" s="94"/>
      <c r="H36" s="68" t="s">
        <v>232</v>
      </c>
      <c r="I36" s="94"/>
      <c r="J36" s="94"/>
      <c r="K36" s="94"/>
    </row>
    <row r="37" spans="1:11" ht="17.100000000000001" customHeight="1">
      <c r="A37" s="94"/>
      <c r="B37" s="94"/>
      <c r="C37" s="94"/>
      <c r="D37" s="94"/>
      <c r="E37" s="94"/>
      <c r="F37" s="94"/>
      <c r="G37" s="94"/>
      <c r="H37" s="68" t="s">
        <v>226</v>
      </c>
      <c r="I37" s="94"/>
      <c r="J37" s="94"/>
      <c r="K37" s="94"/>
    </row>
    <row r="38" spans="1:11" ht="17.100000000000001" customHeight="1">
      <c r="A38" s="294" t="s">
        <v>12</v>
      </c>
      <c r="B38" s="294"/>
      <c r="C38" s="294"/>
      <c r="D38" s="294"/>
      <c r="E38" s="294"/>
      <c r="F38" s="294"/>
      <c r="G38" s="294"/>
      <c r="H38" s="294"/>
      <c r="I38" s="294"/>
      <c r="J38" s="294"/>
      <c r="K38" s="294"/>
    </row>
    <row r="39" spans="1:11" ht="17.100000000000001" customHeight="1">
      <c r="A39" s="294" t="s">
        <v>230</v>
      </c>
      <c r="B39" s="294"/>
      <c r="C39" s="294"/>
      <c r="D39" s="294"/>
      <c r="E39" s="294"/>
      <c r="F39" s="294"/>
      <c r="G39" s="294"/>
      <c r="H39" s="294"/>
      <c r="I39" s="294"/>
      <c r="J39" s="294"/>
      <c r="K39" s="294"/>
    </row>
    <row r="40" spans="1:11" ht="17.100000000000001" customHeight="1">
      <c r="A40" s="294" t="s">
        <v>361</v>
      </c>
      <c r="B40" s="294"/>
      <c r="C40" s="294"/>
      <c r="D40" s="294"/>
      <c r="E40" s="294"/>
      <c r="F40" s="294"/>
      <c r="G40" s="294"/>
      <c r="H40" s="294"/>
      <c r="I40" s="294"/>
      <c r="J40" s="294"/>
      <c r="K40" s="294"/>
    </row>
    <row r="41" spans="1:11" ht="17.100000000000001" customHeight="1" thickBot="1">
      <c r="A41" s="254"/>
      <c r="B41" s="255"/>
      <c r="C41" s="254"/>
      <c r="D41" s="255"/>
      <c r="E41" s="255"/>
      <c r="F41" s="255"/>
      <c r="G41" s="255"/>
      <c r="H41" s="254"/>
      <c r="I41" s="255"/>
      <c r="J41" s="255"/>
      <c r="K41" s="255"/>
    </row>
    <row r="42" spans="1:11" ht="17.100000000000001" customHeight="1">
      <c r="A42" s="285" t="s">
        <v>0</v>
      </c>
      <c r="B42" s="287" t="s">
        <v>218</v>
      </c>
      <c r="C42" s="288"/>
      <c r="D42" s="288"/>
      <c r="E42" s="288"/>
      <c r="F42" s="289"/>
      <c r="G42" s="287"/>
      <c r="H42" s="288"/>
      <c r="I42" s="288"/>
      <c r="J42" s="288"/>
      <c r="K42" s="289"/>
    </row>
    <row r="43" spans="1:11" ht="17.100000000000001" customHeight="1">
      <c r="A43" s="286"/>
      <c r="B43" s="44" t="s">
        <v>1</v>
      </c>
      <c r="C43" s="45" t="s">
        <v>2</v>
      </c>
      <c r="D43" s="45" t="s">
        <v>3</v>
      </c>
      <c r="E43" s="45" t="s">
        <v>4</v>
      </c>
      <c r="F43" s="46" t="s">
        <v>5</v>
      </c>
      <c r="G43" s="44" t="s">
        <v>1</v>
      </c>
      <c r="H43" s="45" t="s">
        <v>2</v>
      </c>
      <c r="I43" s="45" t="s">
        <v>3</v>
      </c>
      <c r="J43" s="45" t="s">
        <v>4</v>
      </c>
      <c r="K43" s="46" t="s">
        <v>5</v>
      </c>
    </row>
    <row r="44" spans="1:11" ht="17.100000000000001" customHeight="1">
      <c r="A44" s="48" t="s">
        <v>17</v>
      </c>
      <c r="B44" s="49"/>
      <c r="C44" s="88"/>
      <c r="D44" s="51"/>
      <c r="E44" s="51"/>
      <c r="F44" s="52"/>
      <c r="G44" s="55"/>
      <c r="H44" s="88"/>
      <c r="I44" s="51"/>
      <c r="J44" s="51"/>
      <c r="K44" s="52"/>
    </row>
    <row r="45" spans="1:11" ht="17.100000000000001" customHeight="1">
      <c r="A45" s="90" t="s">
        <v>6</v>
      </c>
      <c r="B45" s="55"/>
      <c r="C45" s="88"/>
      <c r="D45" s="51"/>
      <c r="E45" s="51"/>
      <c r="F45" s="52"/>
      <c r="G45" s="55"/>
      <c r="H45" s="88"/>
      <c r="I45" s="51"/>
      <c r="J45" s="51"/>
      <c r="K45" s="52"/>
    </row>
    <row r="46" spans="1:11" ht="17.100000000000001" customHeight="1">
      <c r="A46" s="90" t="s">
        <v>7</v>
      </c>
      <c r="B46" s="55"/>
      <c r="C46" s="88"/>
      <c r="D46" s="51"/>
      <c r="E46" s="51"/>
      <c r="F46" s="52"/>
      <c r="G46" s="55"/>
      <c r="H46" s="88"/>
      <c r="I46" s="51"/>
      <c r="J46" s="51"/>
      <c r="K46" s="52"/>
    </row>
    <row r="47" spans="1:11" ht="17.100000000000001" customHeight="1">
      <c r="A47" s="90" t="s">
        <v>18</v>
      </c>
      <c r="B47" s="55"/>
      <c r="C47" s="88"/>
      <c r="D47" s="51"/>
      <c r="E47" s="51"/>
      <c r="F47" s="52"/>
      <c r="G47" s="55"/>
      <c r="H47" s="88"/>
      <c r="I47" s="51"/>
      <c r="J47" s="51"/>
      <c r="K47" s="52"/>
    </row>
    <row r="48" spans="1:11" ht="17.100000000000001" customHeight="1">
      <c r="A48" s="90" t="s">
        <v>19</v>
      </c>
      <c r="B48" s="55"/>
      <c r="C48" s="88"/>
      <c r="D48" s="51"/>
      <c r="E48" s="51"/>
      <c r="F48" s="52"/>
      <c r="G48" s="55"/>
      <c r="H48" s="88"/>
      <c r="I48" s="51"/>
      <c r="J48" s="51"/>
      <c r="K48" s="52"/>
    </row>
    <row r="49" spans="1:11" ht="17.100000000000001" customHeight="1">
      <c r="A49" s="90" t="s">
        <v>8</v>
      </c>
      <c r="B49" s="55"/>
      <c r="C49" s="88"/>
      <c r="D49" s="51"/>
      <c r="E49" s="51"/>
      <c r="F49" s="52"/>
      <c r="G49" s="55"/>
      <c r="H49" s="88"/>
      <c r="I49" s="51"/>
      <c r="J49" s="51"/>
      <c r="K49" s="52"/>
    </row>
    <row r="50" spans="1:11" ht="17.100000000000001" customHeight="1">
      <c r="A50" s="90" t="s">
        <v>20</v>
      </c>
      <c r="B50" s="55"/>
      <c r="C50" s="88"/>
      <c r="D50" s="51"/>
      <c r="E50" s="51"/>
      <c r="F50" s="52"/>
      <c r="G50" s="55"/>
      <c r="H50" s="88"/>
      <c r="I50" s="51"/>
      <c r="J50" s="51"/>
      <c r="K50" s="52"/>
    </row>
    <row r="51" spans="1:11" ht="17.100000000000001" customHeight="1">
      <c r="A51" s="90"/>
      <c r="B51" s="55"/>
      <c r="C51" s="88"/>
      <c r="D51" s="51"/>
      <c r="E51" s="51"/>
      <c r="F51" s="52"/>
      <c r="G51" s="55"/>
      <c r="H51" s="88"/>
      <c r="I51" s="51"/>
      <c r="J51" s="51"/>
      <c r="K51" s="52"/>
    </row>
    <row r="52" spans="1:11" ht="17.100000000000001" customHeight="1">
      <c r="A52" s="91" t="s">
        <v>21</v>
      </c>
      <c r="B52" s="55"/>
      <c r="C52" s="88"/>
      <c r="D52" s="51"/>
      <c r="E52" s="51"/>
      <c r="F52" s="52"/>
      <c r="G52" s="55"/>
      <c r="H52" s="51"/>
      <c r="I52" s="51"/>
      <c r="J52" s="51"/>
      <c r="K52" s="52"/>
    </row>
    <row r="53" spans="1:11" ht="17.100000000000001" customHeight="1">
      <c r="A53" s="90" t="s">
        <v>22</v>
      </c>
      <c r="B53" s="55"/>
      <c r="C53" s="88"/>
      <c r="D53" s="51"/>
      <c r="E53" s="51"/>
      <c r="F53" s="52"/>
      <c r="G53" s="55"/>
      <c r="H53" s="88"/>
      <c r="I53" s="51"/>
      <c r="J53" s="51"/>
      <c r="K53" s="52"/>
    </row>
    <row r="54" spans="1:11" ht="17.100000000000001" customHeight="1">
      <c r="A54" s="90"/>
      <c r="B54" s="55"/>
      <c r="C54" s="88"/>
      <c r="D54" s="51"/>
      <c r="E54" s="51"/>
      <c r="F54" s="52"/>
      <c r="G54" s="55"/>
      <c r="H54" s="88"/>
      <c r="I54" s="51"/>
      <c r="J54" s="51"/>
      <c r="K54" s="52"/>
    </row>
    <row r="55" spans="1:11" ht="17.100000000000001" customHeight="1">
      <c r="A55" s="90"/>
      <c r="B55" s="55"/>
      <c r="C55" s="88"/>
      <c r="D55" s="51"/>
      <c r="E55" s="51"/>
      <c r="F55" s="52"/>
      <c r="G55" s="55"/>
      <c r="H55" s="88"/>
      <c r="I55" s="51"/>
      <c r="J55" s="51"/>
      <c r="K55" s="52"/>
    </row>
    <row r="56" spans="1:11" ht="17.100000000000001" customHeight="1">
      <c r="A56" s="90"/>
      <c r="B56" s="55"/>
      <c r="C56" s="88"/>
      <c r="D56" s="51"/>
      <c r="E56" s="51"/>
      <c r="F56" s="52"/>
      <c r="G56" s="55"/>
      <c r="H56" s="88"/>
      <c r="I56" s="51"/>
      <c r="J56" s="51"/>
      <c r="K56" s="52"/>
    </row>
    <row r="57" spans="1:11" ht="17.100000000000001" customHeight="1">
      <c r="A57" s="90" t="s">
        <v>23</v>
      </c>
      <c r="B57" s="55"/>
      <c r="C57" s="88"/>
      <c r="D57" s="51"/>
      <c r="E57" s="51"/>
      <c r="F57" s="52"/>
      <c r="G57" s="55"/>
      <c r="H57" s="88"/>
      <c r="I57" s="51"/>
      <c r="J57" s="51"/>
      <c r="K57" s="52"/>
    </row>
    <row r="58" spans="1:11" ht="17.100000000000001" customHeight="1">
      <c r="A58" s="90"/>
      <c r="B58" s="55"/>
      <c r="C58" s="88"/>
      <c r="D58" s="51"/>
      <c r="E58" s="51"/>
      <c r="F58" s="52"/>
      <c r="G58" s="55"/>
      <c r="H58" s="88"/>
      <c r="I58" s="51"/>
      <c r="J58" s="51"/>
      <c r="K58" s="52"/>
    </row>
    <row r="59" spans="1:11" ht="17.100000000000001" customHeight="1">
      <c r="A59" s="90"/>
      <c r="B59" s="55"/>
      <c r="C59" s="88"/>
      <c r="D59" s="51"/>
      <c r="E59" s="51"/>
      <c r="F59" s="52"/>
      <c r="G59" s="55"/>
      <c r="H59" s="88"/>
      <c r="I59" s="51"/>
      <c r="J59" s="51"/>
      <c r="K59" s="52"/>
    </row>
    <row r="60" spans="1:11" ht="17.100000000000001" customHeight="1">
      <c r="A60" s="90" t="s">
        <v>24</v>
      </c>
      <c r="B60" s="55"/>
      <c r="C60" s="88"/>
      <c r="D60" s="51"/>
      <c r="E60" s="51"/>
      <c r="F60" s="52"/>
      <c r="G60" s="55"/>
      <c r="H60" s="88"/>
      <c r="I60" s="51"/>
      <c r="J60" s="51"/>
      <c r="K60" s="52"/>
    </row>
    <row r="61" spans="1:11" ht="17.100000000000001" customHeight="1">
      <c r="A61" s="90" t="s">
        <v>10</v>
      </c>
      <c r="B61" s="55" t="s">
        <v>250</v>
      </c>
      <c r="C61" s="88" t="s">
        <v>220</v>
      </c>
      <c r="D61" s="51" t="s">
        <v>221</v>
      </c>
      <c r="E61" s="51" t="s">
        <v>221</v>
      </c>
      <c r="F61" s="52">
        <v>4</v>
      </c>
      <c r="G61" s="55"/>
      <c r="H61" s="88"/>
      <c r="I61" s="51"/>
      <c r="J61" s="51"/>
      <c r="K61" s="52"/>
    </row>
    <row r="62" spans="1:11" ht="17.100000000000001" customHeight="1">
      <c r="A62" s="90" t="s">
        <v>11</v>
      </c>
      <c r="B62" s="55"/>
      <c r="C62" s="88"/>
      <c r="D62" s="51"/>
      <c r="E62" s="51"/>
      <c r="F62" s="52"/>
      <c r="G62" s="55"/>
      <c r="H62" s="88"/>
      <c r="I62" s="51"/>
      <c r="J62" s="51"/>
      <c r="K62" s="52"/>
    </row>
    <row r="63" spans="1:11" ht="17.100000000000001" customHeight="1">
      <c r="A63" s="91" t="s">
        <v>25</v>
      </c>
      <c r="B63" s="55"/>
      <c r="C63" s="88"/>
      <c r="D63" s="51"/>
      <c r="E63" s="51"/>
      <c r="F63" s="52"/>
      <c r="G63" s="55"/>
      <c r="H63" s="88"/>
      <c r="I63" s="51"/>
      <c r="J63" s="51"/>
      <c r="K63" s="52"/>
    </row>
    <row r="64" spans="1:11" ht="17.100000000000001" customHeight="1">
      <c r="A64" s="91" t="s">
        <v>9</v>
      </c>
      <c r="B64" s="55"/>
      <c r="C64" s="88"/>
      <c r="D64" s="51"/>
      <c r="E64" s="51"/>
      <c r="F64" s="52"/>
      <c r="G64" s="55"/>
      <c r="H64" s="88"/>
      <c r="I64" s="51"/>
      <c r="J64" s="51"/>
      <c r="K64" s="52"/>
    </row>
    <row r="65" spans="1:11" ht="17.100000000000001" customHeight="1">
      <c r="A65" s="57" t="s">
        <v>26</v>
      </c>
      <c r="B65" s="58"/>
      <c r="C65" s="92"/>
      <c r="D65" s="60">
        <f>SUM(D41:D64)</f>
        <v>0</v>
      </c>
      <c r="E65" s="60">
        <f>SUM(E41:E64)</f>
        <v>0</v>
      </c>
      <c r="F65" s="61">
        <f>SUM(F41:F64)</f>
        <v>4</v>
      </c>
      <c r="G65" s="58"/>
      <c r="H65" s="92"/>
      <c r="I65" s="60"/>
      <c r="J65" s="60"/>
      <c r="K65" s="61"/>
    </row>
    <row r="66" spans="1:11" ht="17.100000000000001" customHeight="1">
      <c r="A66" s="48" t="s">
        <v>52</v>
      </c>
      <c r="B66" s="55"/>
      <c r="C66" s="88"/>
      <c r="D66" s="51"/>
      <c r="E66" s="51"/>
      <c r="F66" s="52"/>
      <c r="G66" s="55"/>
      <c r="H66" s="88"/>
      <c r="I66" s="51"/>
      <c r="J66" s="51"/>
      <c r="K66" s="52"/>
    </row>
    <row r="67" spans="1:11" ht="17.100000000000001" customHeight="1">
      <c r="A67" s="48"/>
      <c r="B67" s="55"/>
      <c r="C67" s="88"/>
      <c r="D67" s="51"/>
      <c r="E67" s="51"/>
      <c r="F67" s="52"/>
      <c r="G67" s="55"/>
      <c r="H67" s="88"/>
      <c r="I67" s="51"/>
      <c r="J67" s="51"/>
      <c r="K67" s="52"/>
    </row>
    <row r="68" spans="1:11" ht="17.100000000000001" customHeight="1">
      <c r="A68" s="62"/>
      <c r="B68" s="55"/>
      <c r="C68" s="88"/>
      <c r="D68" s="51"/>
      <c r="E68" s="51"/>
      <c r="F68" s="52"/>
      <c r="G68" s="55"/>
      <c r="H68" s="88"/>
      <c r="I68" s="51"/>
      <c r="J68" s="51"/>
      <c r="K68" s="52"/>
    </row>
    <row r="69" spans="1:11" ht="17.100000000000001" customHeight="1" thickBot="1">
      <c r="A69" s="63" t="s">
        <v>53</v>
      </c>
      <c r="B69" s="64"/>
      <c r="C69" s="93"/>
      <c r="D69" s="66">
        <f>SUM(D65:D68)</f>
        <v>0</v>
      </c>
      <c r="E69" s="66">
        <f t="shared" ref="E69:F69" si="4">SUM(E65:E68)</f>
        <v>0</v>
      </c>
      <c r="F69" s="66">
        <f t="shared" si="4"/>
        <v>4</v>
      </c>
      <c r="G69" s="64"/>
      <c r="H69" s="66"/>
      <c r="I69" s="66">
        <f>SUM(I65:I68)</f>
        <v>0</v>
      </c>
      <c r="J69" s="66">
        <f t="shared" ref="J69:K69" si="5">SUM(J65:J68)</f>
        <v>0</v>
      </c>
      <c r="K69" s="66">
        <f t="shared" si="5"/>
        <v>0</v>
      </c>
    </row>
    <row r="70" spans="1:11" ht="17.100000000000001" customHeight="1">
      <c r="A70" s="94"/>
      <c r="B70" s="94"/>
      <c r="C70" s="94"/>
      <c r="D70" s="94"/>
      <c r="E70" s="94"/>
      <c r="F70" s="94"/>
      <c r="G70" s="94"/>
      <c r="H70" s="94"/>
      <c r="I70" s="94"/>
      <c r="J70" s="94"/>
      <c r="K70" s="94"/>
    </row>
    <row r="71" spans="1:11" ht="17.100000000000001" customHeight="1">
      <c r="A71" s="94"/>
      <c r="B71" s="94"/>
      <c r="C71" s="94"/>
      <c r="D71" s="94"/>
      <c r="E71" s="94"/>
      <c r="F71" s="94"/>
      <c r="G71" s="94"/>
      <c r="H71" s="94"/>
      <c r="I71" s="94"/>
      <c r="J71" s="94"/>
      <c r="K71" s="94"/>
    </row>
    <row r="72" spans="1:11" ht="17.100000000000001" customHeight="1">
      <c r="A72" s="94"/>
      <c r="B72" s="94"/>
      <c r="C72" s="94"/>
      <c r="D72" s="94"/>
      <c r="E72" s="94"/>
      <c r="F72" s="94"/>
      <c r="G72" s="94"/>
      <c r="H72" s="68" t="s">
        <v>225</v>
      </c>
      <c r="I72" s="94"/>
      <c r="J72" s="94"/>
      <c r="K72" s="94"/>
    </row>
    <row r="73" spans="1:11" ht="17.100000000000001" customHeight="1">
      <c r="A73" s="94"/>
      <c r="B73" s="94"/>
      <c r="C73" s="94"/>
      <c r="D73" s="94"/>
      <c r="E73" s="94"/>
      <c r="F73" s="94"/>
      <c r="G73" s="94"/>
      <c r="H73" s="68" t="s">
        <v>232</v>
      </c>
      <c r="I73" s="94"/>
      <c r="J73" s="94"/>
      <c r="K73" s="94"/>
    </row>
    <row r="74" spans="1:11" ht="17.100000000000001" customHeight="1">
      <c r="A74" s="94"/>
      <c r="B74" s="94"/>
      <c r="C74" s="94"/>
      <c r="D74" s="94"/>
      <c r="E74" s="94"/>
      <c r="F74" s="94"/>
      <c r="G74" s="94"/>
      <c r="H74" s="68" t="s">
        <v>226</v>
      </c>
      <c r="I74" s="94"/>
      <c r="J74" s="94"/>
      <c r="K74" s="94"/>
    </row>
    <row r="75" spans="1:11" ht="17.100000000000001" customHeight="1">
      <c r="A75" s="294" t="s">
        <v>12</v>
      </c>
      <c r="B75" s="294"/>
      <c r="C75" s="294"/>
      <c r="D75" s="294"/>
      <c r="E75" s="294"/>
      <c r="F75" s="294"/>
      <c r="G75" s="294"/>
      <c r="H75" s="294"/>
      <c r="I75" s="294"/>
      <c r="J75" s="294"/>
      <c r="K75" s="294"/>
    </row>
    <row r="76" spans="1:11" ht="17.100000000000001" customHeight="1">
      <c r="A76" s="294" t="s">
        <v>230</v>
      </c>
      <c r="B76" s="294"/>
      <c r="C76" s="294"/>
      <c r="D76" s="294"/>
      <c r="E76" s="294"/>
      <c r="F76" s="294"/>
      <c r="G76" s="294"/>
      <c r="H76" s="294"/>
      <c r="I76" s="294"/>
      <c r="J76" s="294"/>
      <c r="K76" s="294"/>
    </row>
    <row r="77" spans="1:11" ht="17.100000000000001" customHeight="1">
      <c r="A77" s="294" t="s">
        <v>361</v>
      </c>
      <c r="B77" s="294"/>
      <c r="C77" s="294"/>
      <c r="D77" s="294"/>
      <c r="E77" s="294"/>
      <c r="F77" s="294"/>
      <c r="G77" s="294"/>
      <c r="H77" s="294"/>
      <c r="I77" s="294"/>
      <c r="J77" s="294"/>
      <c r="K77" s="294"/>
    </row>
    <row r="78" spans="1:11" ht="17.100000000000001" customHeight="1" thickBot="1">
      <c r="A78" s="254"/>
      <c r="B78" s="255"/>
      <c r="C78" s="254"/>
      <c r="D78" s="255"/>
      <c r="E78" s="255"/>
      <c r="F78" s="255"/>
      <c r="G78" s="255"/>
      <c r="H78" s="254"/>
      <c r="I78" s="255"/>
      <c r="J78" s="255"/>
      <c r="K78" s="255"/>
    </row>
    <row r="79" spans="1:11" ht="17.100000000000001" customHeight="1">
      <c r="A79" s="285" t="s">
        <v>0</v>
      </c>
      <c r="B79" s="287" t="s">
        <v>15</v>
      </c>
      <c r="C79" s="288"/>
      <c r="D79" s="288"/>
      <c r="E79" s="288"/>
      <c r="F79" s="289"/>
      <c r="G79" s="291" t="s">
        <v>16</v>
      </c>
      <c r="H79" s="292"/>
      <c r="I79" s="292"/>
      <c r="J79" s="292"/>
      <c r="K79" s="293"/>
    </row>
    <row r="80" spans="1:11" ht="17.100000000000001" customHeight="1">
      <c r="A80" s="286"/>
      <c r="B80" s="44" t="s">
        <v>1</v>
      </c>
      <c r="C80" s="45" t="s">
        <v>2</v>
      </c>
      <c r="D80" s="45" t="s">
        <v>3</v>
      </c>
      <c r="E80" s="45" t="s">
        <v>4</v>
      </c>
      <c r="F80" s="46" t="s">
        <v>5</v>
      </c>
      <c r="G80" s="44" t="s">
        <v>1</v>
      </c>
      <c r="H80" s="45" t="s">
        <v>2</v>
      </c>
      <c r="I80" s="45" t="s">
        <v>3</v>
      </c>
      <c r="J80" s="45" t="s">
        <v>4</v>
      </c>
      <c r="K80" s="46" t="s">
        <v>5</v>
      </c>
    </row>
    <row r="81" spans="1:11" ht="17.100000000000001" customHeight="1">
      <c r="A81" s="48" t="s">
        <v>17</v>
      </c>
      <c r="B81" s="49"/>
      <c r="C81" s="88"/>
      <c r="D81" s="51"/>
      <c r="E81" s="51"/>
      <c r="F81" s="52"/>
      <c r="G81" s="55"/>
      <c r="H81" s="88"/>
      <c r="I81" s="51"/>
      <c r="J81" s="51"/>
      <c r="K81" s="52"/>
    </row>
    <row r="82" spans="1:11" ht="17.100000000000001" customHeight="1">
      <c r="A82" s="90" t="s">
        <v>6</v>
      </c>
      <c r="B82" s="55"/>
      <c r="C82" s="88"/>
      <c r="D82" s="51"/>
      <c r="E82" s="51"/>
      <c r="F82" s="52"/>
      <c r="G82" s="72"/>
      <c r="H82" s="88"/>
      <c r="I82" s="51"/>
      <c r="J82" s="51"/>
      <c r="K82" s="52"/>
    </row>
    <row r="83" spans="1:11" ht="17.100000000000001" customHeight="1">
      <c r="A83" s="90" t="s">
        <v>7</v>
      </c>
      <c r="B83" s="55"/>
      <c r="C83" s="88"/>
      <c r="D83" s="51"/>
      <c r="E83" s="51"/>
      <c r="F83" s="52"/>
      <c r="G83" s="72" t="s">
        <v>75</v>
      </c>
      <c r="H83" s="88" t="s">
        <v>76</v>
      </c>
      <c r="I83" s="51">
        <v>3</v>
      </c>
      <c r="J83" s="51">
        <v>0</v>
      </c>
      <c r="K83" s="52">
        <v>3</v>
      </c>
    </row>
    <row r="84" spans="1:11" ht="17.100000000000001" customHeight="1">
      <c r="A84" s="90" t="s">
        <v>18</v>
      </c>
      <c r="B84" s="55" t="s">
        <v>71</v>
      </c>
      <c r="C84" s="212" t="s">
        <v>72</v>
      </c>
      <c r="D84" s="51">
        <v>2</v>
      </c>
      <c r="E84" s="51">
        <v>2</v>
      </c>
      <c r="F84" s="52">
        <v>3</v>
      </c>
      <c r="G84" s="72"/>
      <c r="H84" s="88"/>
      <c r="I84" s="51"/>
      <c r="J84" s="51"/>
      <c r="K84" s="52"/>
    </row>
    <row r="85" spans="1:11" ht="17.100000000000001" customHeight="1">
      <c r="A85" s="90" t="s">
        <v>19</v>
      </c>
      <c r="B85" s="55"/>
      <c r="C85" s="212"/>
      <c r="D85" s="51"/>
      <c r="E85" s="51"/>
      <c r="F85" s="52"/>
      <c r="G85" s="72"/>
      <c r="H85" s="88"/>
      <c r="I85" s="51"/>
      <c r="J85" s="51"/>
      <c r="K85" s="52"/>
    </row>
    <row r="86" spans="1:11" ht="17.100000000000001" customHeight="1">
      <c r="A86" s="90" t="s">
        <v>8</v>
      </c>
      <c r="B86" s="55"/>
      <c r="C86" s="212"/>
      <c r="D86" s="51"/>
      <c r="E86" s="51"/>
      <c r="F86" s="52"/>
      <c r="G86" s="72" t="s">
        <v>77</v>
      </c>
      <c r="H86" s="212" t="s">
        <v>78</v>
      </c>
      <c r="I86" s="51">
        <v>3</v>
      </c>
      <c r="J86" s="51">
        <v>0</v>
      </c>
      <c r="K86" s="52">
        <v>3</v>
      </c>
    </row>
    <row r="87" spans="1:11" ht="17.100000000000001" customHeight="1">
      <c r="A87" s="90" t="s">
        <v>20</v>
      </c>
      <c r="B87" s="55" t="s">
        <v>73</v>
      </c>
      <c r="C87" s="212" t="s">
        <v>74</v>
      </c>
      <c r="D87" s="51">
        <v>0</v>
      </c>
      <c r="E87" s="51">
        <v>2</v>
      </c>
      <c r="F87" s="52">
        <v>1</v>
      </c>
      <c r="G87" s="72"/>
      <c r="H87" s="212"/>
      <c r="I87" s="51"/>
      <c r="J87" s="51"/>
      <c r="K87" s="52"/>
    </row>
    <row r="88" spans="1:11" ht="17.100000000000001" customHeight="1">
      <c r="A88" s="90"/>
      <c r="B88" s="55"/>
      <c r="C88" s="212"/>
      <c r="D88" s="51"/>
      <c r="E88" s="51"/>
      <c r="F88" s="52"/>
      <c r="G88" s="55"/>
      <c r="H88" s="212"/>
      <c r="I88" s="51"/>
      <c r="J88" s="51"/>
      <c r="K88" s="52"/>
    </row>
    <row r="89" spans="1:11" ht="17.100000000000001" customHeight="1">
      <c r="A89" s="91" t="s">
        <v>21</v>
      </c>
      <c r="B89" s="55"/>
      <c r="C89" s="212"/>
      <c r="D89" s="51"/>
      <c r="E89" s="51"/>
      <c r="F89" s="52"/>
      <c r="G89" s="55"/>
      <c r="H89" s="213"/>
      <c r="I89" s="51"/>
      <c r="J89" s="51"/>
      <c r="K89" s="52"/>
    </row>
    <row r="90" spans="1:11" ht="17.100000000000001" customHeight="1">
      <c r="A90" s="90" t="s">
        <v>22</v>
      </c>
      <c r="B90" s="55"/>
      <c r="C90" s="212"/>
      <c r="D90" s="51"/>
      <c r="E90" s="51"/>
      <c r="F90" s="52"/>
      <c r="G90" s="55"/>
      <c r="H90" s="212"/>
      <c r="I90" s="51"/>
      <c r="J90" s="51"/>
      <c r="K90" s="52"/>
    </row>
    <row r="91" spans="1:11" ht="17.100000000000001" customHeight="1">
      <c r="A91" s="90"/>
      <c r="B91" s="55"/>
      <c r="C91" s="212"/>
      <c r="D91" s="51"/>
      <c r="E91" s="51"/>
      <c r="F91" s="52"/>
      <c r="G91" s="55"/>
      <c r="H91" s="212"/>
      <c r="I91" s="51"/>
      <c r="J91" s="51"/>
      <c r="K91" s="52"/>
    </row>
    <row r="92" spans="1:11" ht="17.100000000000001" customHeight="1">
      <c r="A92" s="90" t="s">
        <v>23</v>
      </c>
      <c r="B92" s="55" t="s">
        <v>236</v>
      </c>
      <c r="C92" s="212" t="s">
        <v>238</v>
      </c>
      <c r="D92" s="51">
        <v>3</v>
      </c>
      <c r="E92" s="51">
        <v>0</v>
      </c>
      <c r="F92" s="52">
        <v>3</v>
      </c>
      <c r="G92" s="55" t="s">
        <v>245</v>
      </c>
      <c r="H92" s="212" t="s">
        <v>247</v>
      </c>
      <c r="I92" s="51">
        <v>2</v>
      </c>
      <c r="J92" s="51">
        <v>2</v>
      </c>
      <c r="K92" s="52">
        <v>3</v>
      </c>
    </row>
    <row r="93" spans="1:11" ht="17.100000000000001" customHeight="1">
      <c r="A93" s="90"/>
      <c r="B93" s="55" t="s">
        <v>239</v>
      </c>
      <c r="C93" s="212" t="s">
        <v>242</v>
      </c>
      <c r="D93" s="51">
        <v>3</v>
      </c>
      <c r="E93" s="51">
        <v>0</v>
      </c>
      <c r="F93" s="52">
        <v>3</v>
      </c>
      <c r="G93" s="55" t="s">
        <v>246</v>
      </c>
      <c r="H93" s="212" t="s">
        <v>248</v>
      </c>
      <c r="I93" s="51">
        <v>2</v>
      </c>
      <c r="J93" s="51">
        <v>2</v>
      </c>
      <c r="K93" s="52">
        <v>3</v>
      </c>
    </row>
    <row r="94" spans="1:11" ht="17.100000000000001" customHeight="1">
      <c r="A94" s="90"/>
      <c r="B94" s="55" t="s">
        <v>240</v>
      </c>
      <c r="C94" s="212" t="s">
        <v>243</v>
      </c>
      <c r="D94" s="51">
        <v>2</v>
      </c>
      <c r="E94" s="51">
        <v>2</v>
      </c>
      <c r="F94" s="52">
        <v>3</v>
      </c>
      <c r="G94" s="55"/>
      <c r="H94" s="88"/>
      <c r="I94" s="51"/>
      <c r="J94" s="51"/>
      <c r="K94" s="52"/>
    </row>
    <row r="95" spans="1:11" ht="17.100000000000001" customHeight="1">
      <c r="A95" s="90"/>
      <c r="B95" s="55" t="s">
        <v>241</v>
      </c>
      <c r="C95" s="212" t="s">
        <v>244</v>
      </c>
      <c r="D95" s="51">
        <v>3</v>
      </c>
      <c r="E95" s="51">
        <v>0</v>
      </c>
      <c r="F95" s="52">
        <v>3</v>
      </c>
      <c r="G95" s="55"/>
      <c r="H95" s="88"/>
      <c r="I95" s="51"/>
      <c r="J95" s="51"/>
      <c r="K95" s="52"/>
    </row>
    <row r="96" spans="1:11" ht="17.100000000000001" customHeight="1">
      <c r="A96" s="90"/>
      <c r="B96" s="55"/>
      <c r="C96" s="88"/>
      <c r="D96" s="51"/>
      <c r="E96" s="51"/>
      <c r="F96" s="52"/>
      <c r="G96" s="55"/>
      <c r="H96" s="88"/>
      <c r="I96" s="51"/>
      <c r="J96" s="51"/>
      <c r="K96" s="52"/>
    </row>
    <row r="97" spans="1:11" ht="17.100000000000001" customHeight="1">
      <c r="A97" s="90" t="s">
        <v>24</v>
      </c>
      <c r="B97" s="55"/>
      <c r="C97" s="88"/>
      <c r="D97" s="51"/>
      <c r="E97" s="51"/>
      <c r="F97" s="52"/>
      <c r="G97" s="55" t="s">
        <v>257</v>
      </c>
      <c r="H97" s="212" t="s">
        <v>261</v>
      </c>
      <c r="I97" s="51" t="s">
        <v>221</v>
      </c>
      <c r="J97" s="51" t="s">
        <v>221</v>
      </c>
      <c r="K97" s="52">
        <v>3</v>
      </c>
    </row>
    <row r="98" spans="1:11" ht="17.100000000000001" customHeight="1">
      <c r="A98" s="90"/>
      <c r="B98" s="55"/>
      <c r="C98" s="88"/>
      <c r="D98" s="51"/>
      <c r="E98" s="51"/>
      <c r="F98" s="52"/>
      <c r="G98" s="55" t="s">
        <v>258</v>
      </c>
      <c r="H98" s="212" t="s">
        <v>262</v>
      </c>
      <c r="I98" s="51" t="s">
        <v>221</v>
      </c>
      <c r="J98" s="51" t="s">
        <v>221</v>
      </c>
      <c r="K98" s="52">
        <v>3</v>
      </c>
    </row>
    <row r="99" spans="1:11" ht="17.100000000000001" customHeight="1">
      <c r="A99" s="90"/>
      <c r="B99" s="55"/>
      <c r="C99" s="88"/>
      <c r="D99" s="51"/>
      <c r="E99" s="51"/>
      <c r="F99" s="52"/>
      <c r="G99" s="55" t="s">
        <v>259</v>
      </c>
      <c r="H99" s="212" t="s">
        <v>354</v>
      </c>
      <c r="I99" s="51" t="s">
        <v>221</v>
      </c>
      <c r="J99" s="51" t="s">
        <v>221</v>
      </c>
      <c r="K99" s="52">
        <v>3</v>
      </c>
    </row>
    <row r="100" spans="1:11" ht="17.100000000000001" customHeight="1">
      <c r="A100" s="90"/>
      <c r="B100" s="55"/>
      <c r="C100" s="88"/>
      <c r="D100" s="51"/>
      <c r="E100" s="51"/>
      <c r="F100" s="52"/>
      <c r="G100" s="55" t="s">
        <v>260</v>
      </c>
      <c r="H100" s="212" t="s">
        <v>264</v>
      </c>
      <c r="I100" s="51" t="s">
        <v>221</v>
      </c>
      <c r="J100" s="51" t="s">
        <v>221</v>
      </c>
      <c r="K100" s="52">
        <v>3</v>
      </c>
    </row>
    <row r="101" spans="1:11" ht="17.100000000000001" customHeight="1">
      <c r="A101" s="90" t="s">
        <v>10</v>
      </c>
      <c r="B101" s="55"/>
      <c r="C101" s="88"/>
      <c r="D101" s="51"/>
      <c r="E101" s="51"/>
      <c r="F101" s="52"/>
      <c r="G101" s="55"/>
      <c r="H101" s="88"/>
      <c r="I101" s="51"/>
      <c r="J101" s="51"/>
      <c r="K101" s="52"/>
    </row>
    <row r="102" spans="1:11" ht="17.100000000000001" customHeight="1">
      <c r="A102" s="90" t="s">
        <v>11</v>
      </c>
      <c r="B102" s="55"/>
      <c r="C102" s="88"/>
      <c r="D102" s="51"/>
      <c r="E102" s="51"/>
      <c r="F102" s="52"/>
      <c r="G102" s="55" t="s">
        <v>282</v>
      </c>
      <c r="H102" s="88" t="s">
        <v>105</v>
      </c>
      <c r="I102" s="51">
        <v>2</v>
      </c>
      <c r="J102" s="51">
        <v>2</v>
      </c>
      <c r="K102" s="52">
        <v>4</v>
      </c>
    </row>
    <row r="103" spans="1:11" ht="17.100000000000001" customHeight="1">
      <c r="A103" s="91" t="s">
        <v>25</v>
      </c>
      <c r="B103" s="55" t="s">
        <v>352</v>
      </c>
      <c r="C103" s="88" t="s">
        <v>353</v>
      </c>
      <c r="D103" s="51">
        <v>3</v>
      </c>
      <c r="E103" s="51">
        <v>0</v>
      </c>
      <c r="F103" s="52">
        <v>3</v>
      </c>
      <c r="G103" s="55"/>
      <c r="H103" s="88"/>
      <c r="I103" s="51"/>
      <c r="J103" s="51"/>
      <c r="K103" s="52"/>
    </row>
    <row r="104" spans="1:11" ht="17.100000000000001" customHeight="1">
      <c r="A104" s="91" t="s">
        <v>9</v>
      </c>
      <c r="B104" s="55" t="s">
        <v>65</v>
      </c>
      <c r="C104" s="88" t="s">
        <v>66</v>
      </c>
      <c r="D104" s="51">
        <v>0</v>
      </c>
      <c r="E104" s="51">
        <v>2</v>
      </c>
      <c r="F104" s="52">
        <v>0</v>
      </c>
      <c r="G104" s="72" t="s">
        <v>67</v>
      </c>
      <c r="H104" s="88" t="s">
        <v>68</v>
      </c>
      <c r="I104" s="51">
        <v>0</v>
      </c>
      <c r="J104" s="51">
        <v>2</v>
      </c>
      <c r="K104" s="52">
        <v>0</v>
      </c>
    </row>
    <row r="105" spans="1:11" ht="17.100000000000001" customHeight="1">
      <c r="A105" s="62"/>
      <c r="B105" s="55"/>
      <c r="C105" s="88"/>
      <c r="D105" s="51"/>
      <c r="E105" s="51"/>
      <c r="F105" s="52"/>
      <c r="G105" s="55"/>
      <c r="H105" s="88"/>
      <c r="I105" s="51"/>
      <c r="J105" s="51"/>
      <c r="K105" s="52"/>
    </row>
    <row r="106" spans="1:11" ht="17.100000000000001" customHeight="1" thickBot="1">
      <c r="A106" s="63" t="s">
        <v>53</v>
      </c>
      <c r="B106" s="113"/>
      <c r="C106" s="114"/>
      <c r="D106" s="115">
        <f>SUM(D81:D104)</f>
        <v>16</v>
      </c>
      <c r="E106" s="115">
        <f>SUM(E81:E104)</f>
        <v>8</v>
      </c>
      <c r="F106" s="116">
        <f>SUM(F81:F104)</f>
        <v>19</v>
      </c>
      <c r="G106" s="117"/>
      <c r="H106" s="114"/>
      <c r="I106" s="115">
        <f>SUM(I81:I104)</f>
        <v>12</v>
      </c>
      <c r="J106" s="115">
        <f>SUM(J81:J104)</f>
        <v>8</v>
      </c>
      <c r="K106" s="115">
        <f>SUM(K81:K104)</f>
        <v>28</v>
      </c>
    </row>
    <row r="107" spans="1:11" ht="17.100000000000001" customHeight="1">
      <c r="A107" s="94"/>
      <c r="B107" s="69"/>
      <c r="C107" s="94"/>
      <c r="D107" s="69"/>
      <c r="E107" s="69"/>
      <c r="F107" s="69"/>
      <c r="G107" s="69"/>
      <c r="H107" s="205" t="s">
        <v>339</v>
      </c>
      <c r="I107" s="205">
        <f>D32+I32+D69+D106+I106</f>
        <v>65</v>
      </c>
      <c r="J107" s="205">
        <f t="shared" ref="J107:K107" si="6">E32+J32+E69+E106+J106</f>
        <v>42</v>
      </c>
      <c r="K107" s="205">
        <f t="shared" si="6"/>
        <v>99</v>
      </c>
    </row>
    <row r="108" spans="1:11" ht="17.100000000000001" customHeight="1">
      <c r="A108" s="94"/>
      <c r="B108" s="69"/>
      <c r="C108" s="94"/>
      <c r="D108" s="69"/>
      <c r="E108" s="69"/>
      <c r="F108" s="69"/>
      <c r="G108" s="69"/>
      <c r="H108" s="94"/>
      <c r="I108" s="69"/>
      <c r="J108" s="69"/>
      <c r="K108" s="69"/>
    </row>
    <row r="109" spans="1:11" ht="17.100000000000001" customHeight="1">
      <c r="A109" s="94"/>
      <c r="B109" s="69"/>
      <c r="C109" s="94"/>
      <c r="D109" s="69"/>
      <c r="E109" s="69"/>
      <c r="F109" s="69"/>
      <c r="G109" s="69"/>
      <c r="H109" s="68" t="s">
        <v>225</v>
      </c>
      <c r="I109" s="69"/>
      <c r="J109" s="69"/>
      <c r="K109" s="69"/>
    </row>
    <row r="110" spans="1:11" ht="17.100000000000001" customHeight="1">
      <c r="A110" s="94"/>
      <c r="B110" s="69"/>
      <c r="C110" s="94"/>
      <c r="D110" s="69"/>
      <c r="E110" s="69"/>
      <c r="F110" s="69"/>
      <c r="G110" s="69"/>
      <c r="H110" s="68" t="s">
        <v>232</v>
      </c>
      <c r="I110" s="69"/>
      <c r="J110" s="69"/>
      <c r="K110" s="69"/>
    </row>
    <row r="111" spans="1:11" ht="17.100000000000001" customHeight="1">
      <c r="A111" s="94"/>
      <c r="B111" s="69"/>
      <c r="C111" s="94"/>
      <c r="D111" s="69"/>
      <c r="E111" s="69"/>
      <c r="F111" s="69"/>
      <c r="G111" s="69"/>
      <c r="H111" s="68" t="s">
        <v>226</v>
      </c>
      <c r="I111" s="69"/>
      <c r="J111" s="69"/>
      <c r="K111" s="69"/>
    </row>
    <row r="112" spans="1:11" ht="17.100000000000001" customHeight="1">
      <c r="G112" s="95"/>
      <c r="I112" s="95"/>
      <c r="J112" s="95"/>
      <c r="K112" s="95"/>
    </row>
    <row r="113" spans="7:11" ht="17.100000000000001" customHeight="1">
      <c r="G113" s="95"/>
      <c r="I113" s="95"/>
      <c r="J113" s="95"/>
      <c r="K113" s="95"/>
    </row>
    <row r="114" spans="7:11" ht="17.100000000000001" customHeight="1">
      <c r="G114" s="95"/>
      <c r="I114" s="95"/>
      <c r="J114" s="95"/>
      <c r="K114" s="95"/>
    </row>
    <row r="115" spans="7:11" ht="17.100000000000001" customHeight="1">
      <c r="G115" s="95"/>
      <c r="I115" s="95"/>
      <c r="J115" s="95"/>
      <c r="K115" s="95"/>
    </row>
  </sheetData>
  <mergeCells count="18">
    <mergeCell ref="A75:K75"/>
    <mergeCell ref="A76:K76"/>
    <mergeCell ref="A77:K77"/>
    <mergeCell ref="A79:A80"/>
    <mergeCell ref="B79:F79"/>
    <mergeCell ref="G79:K79"/>
    <mergeCell ref="A38:K38"/>
    <mergeCell ref="A39:K39"/>
    <mergeCell ref="A40:K40"/>
    <mergeCell ref="A42:A43"/>
    <mergeCell ref="B42:F42"/>
    <mergeCell ref="G42:K42"/>
    <mergeCell ref="A1:K1"/>
    <mergeCell ref="A2:K2"/>
    <mergeCell ref="A3:K3"/>
    <mergeCell ref="A5:A6"/>
    <mergeCell ref="B5:F5"/>
    <mergeCell ref="G5:K5"/>
  </mergeCells>
  <pageMargins left="0.39370078740157483" right="0.27559055118110237" top="0.31496062992125984" bottom="0.31496062992125984" header="0.11811023622047245" footer="0.11811023622047245"/>
  <pageSetup paperSize="9" scale="90" orientation="landscape" horizontalDpi="360" verticalDpi="36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1D7F0-CCBF-494A-88F8-904455687F8C}">
  <sheetPr>
    <tabColor rgb="FFCC66FF"/>
  </sheetPr>
  <dimension ref="A1:K540"/>
  <sheetViews>
    <sheetView view="pageLayout" zoomScale="85" zoomScaleNormal="100" zoomScalePageLayoutView="85" workbookViewId="0">
      <selection activeCell="H539" sqref="H539"/>
    </sheetView>
  </sheetViews>
  <sheetFormatPr defaultColWidth="0.28515625" defaultRowHeight="19.7" customHeight="1"/>
  <cols>
    <col min="1" max="1" width="50.140625" style="1" customWidth="1"/>
    <col min="2" max="2" width="15" style="2" customWidth="1"/>
    <col min="3" max="3" width="35.140625" style="1" customWidth="1"/>
    <col min="4" max="6" width="4" style="2" customWidth="1"/>
    <col min="7" max="7" width="15" style="3" customWidth="1"/>
    <col min="8" max="8" width="35.140625" style="1" customWidth="1"/>
    <col min="9" max="11" width="4" style="2" customWidth="1"/>
    <col min="12" max="16384" width="0.28515625" style="1"/>
  </cols>
  <sheetData>
    <row r="1" spans="1:11" ht="19.7" customHeight="1">
      <c r="A1" s="297" t="s">
        <v>12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</row>
    <row r="2" spans="1:11" ht="19.7" customHeight="1">
      <c r="A2" s="298" t="s">
        <v>230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</row>
    <row r="3" spans="1:11" ht="19.7" customHeight="1">
      <c r="A3" s="297" t="s">
        <v>227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</row>
    <row r="4" spans="1:11" ht="19.7" customHeight="1" thickBot="1"/>
    <row r="5" spans="1:11" ht="19.7" customHeight="1">
      <c r="A5" s="266" t="s">
        <v>0</v>
      </c>
      <c r="B5" s="268" t="s">
        <v>13</v>
      </c>
      <c r="C5" s="269"/>
      <c r="D5" s="269"/>
      <c r="E5" s="269"/>
      <c r="F5" s="270"/>
      <c r="G5" s="268" t="s">
        <v>14</v>
      </c>
      <c r="H5" s="269"/>
      <c r="I5" s="269"/>
      <c r="J5" s="269"/>
      <c r="K5" s="270"/>
    </row>
    <row r="6" spans="1:11" ht="19.7" customHeight="1">
      <c r="A6" s="267"/>
      <c r="B6" s="24" t="s">
        <v>1</v>
      </c>
      <c r="C6" s="6" t="s">
        <v>2</v>
      </c>
      <c r="D6" s="6" t="s">
        <v>3</v>
      </c>
      <c r="E6" s="6" t="s">
        <v>4</v>
      </c>
      <c r="F6" s="12" t="s">
        <v>5</v>
      </c>
      <c r="G6" s="11" t="s">
        <v>1</v>
      </c>
      <c r="H6" s="6" t="s">
        <v>2</v>
      </c>
      <c r="I6" s="6" t="s">
        <v>3</v>
      </c>
      <c r="J6" s="6" t="s">
        <v>4</v>
      </c>
      <c r="K6" s="12" t="s">
        <v>5</v>
      </c>
    </row>
    <row r="7" spans="1:11" ht="19.7" customHeight="1">
      <c r="A7" s="27" t="s">
        <v>17</v>
      </c>
      <c r="B7" s="25"/>
      <c r="C7" s="4"/>
      <c r="D7" s="5"/>
      <c r="E7" s="5"/>
      <c r="F7" s="14"/>
      <c r="G7" s="13"/>
      <c r="H7" s="4"/>
      <c r="I7" s="5"/>
      <c r="J7" s="5"/>
      <c r="K7" s="14"/>
    </row>
    <row r="8" spans="1:11" ht="19.7" customHeight="1">
      <c r="A8" s="28" t="s">
        <v>6</v>
      </c>
      <c r="B8" s="18" t="s">
        <v>29</v>
      </c>
      <c r="C8" s="4" t="s">
        <v>30</v>
      </c>
      <c r="D8" s="5">
        <v>3</v>
      </c>
      <c r="E8" s="5">
        <v>0</v>
      </c>
      <c r="F8" s="14">
        <v>3</v>
      </c>
      <c r="G8" s="13"/>
      <c r="H8" s="4"/>
      <c r="I8" s="5"/>
      <c r="J8" s="5"/>
      <c r="K8" s="14"/>
    </row>
    <row r="9" spans="1:11" ht="19.7" customHeight="1">
      <c r="A9" s="28" t="s">
        <v>7</v>
      </c>
      <c r="B9" s="18"/>
      <c r="C9" s="4"/>
      <c r="D9" s="5"/>
      <c r="E9" s="5"/>
      <c r="F9" s="14"/>
      <c r="G9" s="13" t="s">
        <v>31</v>
      </c>
      <c r="H9" s="4" t="s">
        <v>32</v>
      </c>
      <c r="I9" s="5">
        <v>2</v>
      </c>
      <c r="J9" s="5">
        <v>2</v>
      </c>
      <c r="K9" s="14">
        <v>3</v>
      </c>
    </row>
    <row r="10" spans="1:11" ht="19.7" customHeight="1">
      <c r="A10" s="28" t="s">
        <v>18</v>
      </c>
      <c r="B10" s="18"/>
      <c r="C10" s="4"/>
      <c r="D10" s="5"/>
      <c r="E10" s="5"/>
      <c r="F10" s="14"/>
      <c r="G10" s="13"/>
      <c r="H10" s="4"/>
      <c r="I10" s="5"/>
      <c r="J10" s="5"/>
      <c r="K10" s="14"/>
    </row>
    <row r="11" spans="1:11" ht="19.7" customHeight="1">
      <c r="A11" s="28" t="s">
        <v>19</v>
      </c>
      <c r="B11" s="18" t="s">
        <v>34</v>
      </c>
      <c r="C11" s="4" t="s">
        <v>33</v>
      </c>
      <c r="D11" s="5">
        <v>3</v>
      </c>
      <c r="E11" s="5">
        <v>0</v>
      </c>
      <c r="F11" s="14">
        <v>3</v>
      </c>
      <c r="G11" s="13"/>
      <c r="H11" s="4"/>
      <c r="I11" s="5"/>
      <c r="J11" s="5"/>
      <c r="K11" s="14"/>
    </row>
    <row r="12" spans="1:11" ht="19.7" customHeight="1">
      <c r="A12" s="28" t="s">
        <v>8</v>
      </c>
      <c r="B12" s="18"/>
      <c r="C12" s="4"/>
      <c r="D12" s="5"/>
      <c r="E12" s="5"/>
      <c r="F12" s="14"/>
      <c r="G12" s="13"/>
      <c r="H12" s="4"/>
      <c r="I12" s="5"/>
      <c r="J12" s="5"/>
      <c r="K12" s="14"/>
    </row>
    <row r="13" spans="1:11" ht="19.7" customHeight="1">
      <c r="A13" s="28" t="s">
        <v>20</v>
      </c>
      <c r="B13" s="18"/>
      <c r="C13" s="4"/>
      <c r="D13" s="5"/>
      <c r="E13" s="5"/>
      <c r="F13" s="14"/>
      <c r="G13" s="18" t="s">
        <v>35</v>
      </c>
      <c r="H13" s="4" t="s">
        <v>36</v>
      </c>
      <c r="I13" s="5">
        <v>2</v>
      </c>
      <c r="J13" s="5">
        <v>0</v>
      </c>
      <c r="K13" s="14">
        <v>2</v>
      </c>
    </row>
    <row r="14" spans="1:11" ht="19.7" customHeight="1">
      <c r="A14" s="28"/>
      <c r="B14" s="18"/>
      <c r="C14" s="4"/>
      <c r="D14" s="5"/>
      <c r="E14" s="5"/>
      <c r="F14" s="14"/>
      <c r="G14" s="18"/>
      <c r="H14" s="4"/>
      <c r="I14" s="5"/>
      <c r="J14" s="5"/>
      <c r="K14" s="14"/>
    </row>
    <row r="15" spans="1:11" ht="19.7" customHeight="1">
      <c r="A15" s="29" t="s">
        <v>21</v>
      </c>
      <c r="B15" s="18"/>
      <c r="C15" s="4"/>
      <c r="D15" s="5"/>
      <c r="E15" s="5"/>
      <c r="F15" s="14"/>
      <c r="G15" s="18"/>
      <c r="H15" s="5"/>
      <c r="I15" s="5"/>
      <c r="J15" s="5"/>
      <c r="K15" s="14"/>
    </row>
    <row r="16" spans="1:11" ht="19.7" customHeight="1">
      <c r="A16" s="28" t="s">
        <v>22</v>
      </c>
      <c r="B16" s="18" t="s">
        <v>107</v>
      </c>
      <c r="C16" s="4" t="s">
        <v>113</v>
      </c>
      <c r="D16" s="5">
        <v>2</v>
      </c>
      <c r="E16" s="5">
        <v>2</v>
      </c>
      <c r="F16" s="14">
        <v>3</v>
      </c>
      <c r="G16" s="18" t="s">
        <v>116</v>
      </c>
      <c r="H16" s="4" t="s">
        <v>118</v>
      </c>
      <c r="I16" s="5">
        <v>3</v>
      </c>
      <c r="J16" s="5">
        <v>0</v>
      </c>
      <c r="K16" s="14">
        <v>3</v>
      </c>
    </row>
    <row r="17" spans="1:11" ht="19.7" customHeight="1">
      <c r="A17" s="28"/>
      <c r="B17" s="18" t="s">
        <v>108</v>
      </c>
      <c r="C17" s="4" t="s">
        <v>111</v>
      </c>
      <c r="D17" s="5">
        <v>3</v>
      </c>
      <c r="E17" s="5">
        <v>0</v>
      </c>
      <c r="F17" s="14">
        <v>3</v>
      </c>
      <c r="G17" s="18" t="s">
        <v>117</v>
      </c>
      <c r="H17" s="4" t="s">
        <v>119</v>
      </c>
      <c r="I17" s="5">
        <v>3</v>
      </c>
      <c r="J17" s="5">
        <v>0</v>
      </c>
      <c r="K17" s="14">
        <v>3</v>
      </c>
    </row>
    <row r="18" spans="1:11" ht="19.7" customHeight="1">
      <c r="A18" s="28"/>
      <c r="B18" s="13" t="s">
        <v>106</v>
      </c>
      <c r="C18" s="4" t="s">
        <v>112</v>
      </c>
      <c r="D18" s="5">
        <v>2</v>
      </c>
      <c r="E18" s="5">
        <v>2</v>
      </c>
      <c r="F18" s="14">
        <v>3</v>
      </c>
      <c r="G18" s="13"/>
      <c r="H18" s="4"/>
      <c r="I18" s="5"/>
      <c r="J18" s="5"/>
      <c r="K18" s="14"/>
    </row>
    <row r="19" spans="1:11" ht="19.7" customHeight="1">
      <c r="A19" s="28"/>
      <c r="B19" s="18"/>
      <c r="C19" s="4"/>
      <c r="D19" s="5"/>
      <c r="E19" s="5"/>
      <c r="F19" s="14"/>
      <c r="G19" s="18"/>
      <c r="H19" s="4"/>
      <c r="I19" s="5"/>
      <c r="J19" s="5"/>
      <c r="K19" s="14"/>
    </row>
    <row r="20" spans="1:11" ht="19.7" customHeight="1">
      <c r="A20" s="28" t="s">
        <v>23</v>
      </c>
      <c r="B20" s="18" t="s">
        <v>109</v>
      </c>
      <c r="C20" s="4" t="s">
        <v>114</v>
      </c>
      <c r="D20" s="5">
        <v>3</v>
      </c>
      <c r="E20" s="5">
        <v>0</v>
      </c>
      <c r="F20" s="14">
        <v>3</v>
      </c>
      <c r="G20" s="13" t="s">
        <v>120</v>
      </c>
      <c r="H20" s="4" t="s">
        <v>124</v>
      </c>
      <c r="I20" s="5">
        <v>2</v>
      </c>
      <c r="J20" s="5">
        <v>2</v>
      </c>
      <c r="K20" s="14">
        <v>3</v>
      </c>
    </row>
    <row r="21" spans="1:11" ht="19.7" customHeight="1">
      <c r="A21" s="28"/>
      <c r="B21" s="18" t="s">
        <v>110</v>
      </c>
      <c r="C21" s="4" t="s">
        <v>115</v>
      </c>
      <c r="D21" s="5">
        <v>3</v>
      </c>
      <c r="E21" s="5">
        <v>0</v>
      </c>
      <c r="F21" s="14">
        <v>3</v>
      </c>
      <c r="G21" s="13" t="s">
        <v>121</v>
      </c>
      <c r="H21" s="4" t="s">
        <v>125</v>
      </c>
      <c r="I21" s="5">
        <v>2</v>
      </c>
      <c r="J21" s="5">
        <v>2</v>
      </c>
      <c r="K21" s="14">
        <v>3</v>
      </c>
    </row>
    <row r="22" spans="1:11" ht="19.7" customHeight="1">
      <c r="A22" s="28"/>
      <c r="B22" s="18"/>
      <c r="C22" s="4"/>
      <c r="D22" s="5"/>
      <c r="E22" s="5"/>
      <c r="F22" s="14"/>
      <c r="G22" s="18" t="s">
        <v>123</v>
      </c>
      <c r="H22" s="4" t="s">
        <v>126</v>
      </c>
      <c r="I22" s="5">
        <v>2</v>
      </c>
      <c r="J22" s="5">
        <v>2</v>
      </c>
      <c r="K22" s="14">
        <v>3</v>
      </c>
    </row>
    <row r="23" spans="1:11" ht="19.7" customHeight="1">
      <c r="A23" s="28" t="s">
        <v>24</v>
      </c>
      <c r="B23" s="18"/>
      <c r="C23" s="4"/>
      <c r="D23" s="5"/>
      <c r="E23" s="5"/>
      <c r="F23" s="14"/>
      <c r="G23" s="13"/>
      <c r="H23" s="4"/>
      <c r="I23" s="5"/>
      <c r="J23" s="5"/>
      <c r="K23" s="14"/>
    </row>
    <row r="24" spans="1:11" ht="19.7" customHeight="1">
      <c r="A24" s="28" t="s">
        <v>10</v>
      </c>
      <c r="B24" s="18"/>
      <c r="C24" s="4"/>
      <c r="D24" s="5"/>
      <c r="E24" s="5"/>
      <c r="F24" s="14"/>
      <c r="G24" s="13"/>
      <c r="H24" s="4"/>
      <c r="I24" s="5"/>
      <c r="J24" s="5"/>
      <c r="K24" s="14"/>
    </row>
    <row r="25" spans="1:11" ht="19.7" customHeight="1">
      <c r="A25" s="28" t="s">
        <v>11</v>
      </c>
      <c r="B25" s="18"/>
      <c r="C25" s="4"/>
      <c r="D25" s="5"/>
      <c r="E25" s="5"/>
      <c r="F25" s="14"/>
      <c r="G25" s="13"/>
      <c r="H25" s="4"/>
      <c r="I25" s="5"/>
      <c r="J25" s="5"/>
      <c r="K25" s="14"/>
    </row>
    <row r="26" spans="1:11" ht="19.7" customHeight="1">
      <c r="A26" s="29" t="s">
        <v>25</v>
      </c>
      <c r="B26" s="18"/>
      <c r="C26" s="4"/>
      <c r="D26" s="5"/>
      <c r="E26" s="5"/>
      <c r="F26" s="14"/>
      <c r="G26" s="18"/>
      <c r="H26" s="4"/>
      <c r="I26" s="5"/>
      <c r="J26" s="5"/>
      <c r="K26" s="14"/>
    </row>
    <row r="27" spans="1:11" ht="19.7" customHeight="1">
      <c r="A27" s="29" t="s">
        <v>9</v>
      </c>
      <c r="B27" s="18" t="s">
        <v>46</v>
      </c>
      <c r="C27" s="4" t="s">
        <v>47</v>
      </c>
      <c r="D27" s="5">
        <v>0</v>
      </c>
      <c r="E27" s="5">
        <v>2</v>
      </c>
      <c r="F27" s="14">
        <v>0</v>
      </c>
      <c r="G27" s="18" t="s">
        <v>63</v>
      </c>
      <c r="H27" s="4" t="s">
        <v>64</v>
      </c>
      <c r="I27" s="5">
        <v>0</v>
      </c>
      <c r="J27" s="5">
        <v>2</v>
      </c>
      <c r="K27" s="14">
        <v>0</v>
      </c>
    </row>
    <row r="28" spans="1:11" ht="19.7" customHeight="1">
      <c r="A28" s="31" t="s">
        <v>26</v>
      </c>
      <c r="B28" s="19"/>
      <c r="C28" s="10"/>
      <c r="D28" s="9">
        <f>SUM(D4:D27)</f>
        <v>19</v>
      </c>
      <c r="E28" s="9">
        <f>SUM(E4:E27)</f>
        <v>6</v>
      </c>
      <c r="F28" s="20">
        <f>SUM(F4:F27)</f>
        <v>21</v>
      </c>
      <c r="G28" s="19"/>
      <c r="H28" s="10"/>
      <c r="I28" s="9">
        <f>SUM(I4:I27)</f>
        <v>16</v>
      </c>
      <c r="J28" s="9">
        <f>SUM(J4:J27)</f>
        <v>10</v>
      </c>
      <c r="K28" s="20">
        <f>SUM(K4:K27)</f>
        <v>20</v>
      </c>
    </row>
    <row r="29" spans="1:11" ht="19.7" customHeight="1">
      <c r="A29" s="27" t="s">
        <v>52</v>
      </c>
      <c r="B29" s="18" t="s">
        <v>144</v>
      </c>
      <c r="C29" s="4" t="s">
        <v>152</v>
      </c>
      <c r="D29" s="5">
        <v>2</v>
      </c>
      <c r="E29" s="5">
        <v>2</v>
      </c>
      <c r="F29" s="14">
        <v>3</v>
      </c>
      <c r="G29" s="18" t="s">
        <v>149</v>
      </c>
      <c r="H29" s="4" t="s">
        <v>150</v>
      </c>
      <c r="I29" s="5">
        <v>1</v>
      </c>
      <c r="J29" s="5">
        <v>2</v>
      </c>
      <c r="K29" s="14">
        <v>2</v>
      </c>
    </row>
    <row r="30" spans="1:11" ht="19.7" customHeight="1">
      <c r="A30" s="27"/>
      <c r="B30" s="18" t="s">
        <v>145</v>
      </c>
      <c r="C30" s="4" t="s">
        <v>147</v>
      </c>
      <c r="D30" s="5">
        <v>1</v>
      </c>
      <c r="E30" s="5">
        <v>2</v>
      </c>
      <c r="F30" s="14">
        <v>2</v>
      </c>
      <c r="G30" s="18" t="s">
        <v>181</v>
      </c>
      <c r="H30" s="4" t="s">
        <v>151</v>
      </c>
      <c r="I30" s="5">
        <v>1</v>
      </c>
      <c r="J30" s="5">
        <v>4</v>
      </c>
      <c r="K30" s="14">
        <v>3</v>
      </c>
    </row>
    <row r="31" spans="1:11" ht="19.7" customHeight="1">
      <c r="A31" s="30"/>
      <c r="B31" s="18" t="s">
        <v>146</v>
      </c>
      <c r="C31" s="4" t="s">
        <v>148</v>
      </c>
      <c r="D31" s="5">
        <v>2</v>
      </c>
      <c r="E31" s="5">
        <v>2</v>
      </c>
      <c r="F31" s="14">
        <v>3</v>
      </c>
      <c r="G31" s="18"/>
      <c r="H31" s="4"/>
      <c r="I31" s="5"/>
      <c r="J31" s="5"/>
      <c r="K31" s="14"/>
    </row>
    <row r="32" spans="1:11" ht="19.7" customHeight="1" thickBot="1">
      <c r="A32" s="32" t="s">
        <v>143</v>
      </c>
      <c r="B32" s="21"/>
      <c r="C32" s="26"/>
      <c r="D32" s="22">
        <f>SUM(D28:D31)</f>
        <v>24</v>
      </c>
      <c r="E32" s="22">
        <f t="shared" ref="E32:F32" si="0">SUM(E28:E31)</f>
        <v>12</v>
      </c>
      <c r="F32" s="22">
        <f t="shared" si="0"/>
        <v>29</v>
      </c>
      <c r="G32" s="21"/>
      <c r="H32" s="22"/>
      <c r="I32" s="22">
        <f>SUM(I28:I31)</f>
        <v>18</v>
      </c>
      <c r="J32" s="22">
        <f t="shared" ref="J32:K32" si="1">SUM(J28:J31)</f>
        <v>16</v>
      </c>
      <c r="K32" s="22">
        <f t="shared" si="1"/>
        <v>25</v>
      </c>
    </row>
    <row r="33" spans="1:11" ht="19.7" customHeight="1">
      <c r="B33" s="1"/>
      <c r="D33" s="1"/>
      <c r="E33" s="1"/>
      <c r="F33" s="1"/>
      <c r="G33" s="1"/>
      <c r="I33" s="1"/>
      <c r="J33" s="1"/>
      <c r="K33" s="1"/>
    </row>
    <row r="34" spans="1:11" ht="19.7" customHeight="1">
      <c r="B34" s="1"/>
      <c r="D34" s="1"/>
      <c r="E34" s="1"/>
      <c r="F34" s="1"/>
      <c r="G34" s="1"/>
      <c r="H34" s="43" t="s">
        <v>225</v>
      </c>
      <c r="I34" s="1"/>
      <c r="J34" s="1"/>
      <c r="K34" s="1"/>
    </row>
    <row r="35" spans="1:11" ht="19.7" customHeight="1">
      <c r="B35" s="1"/>
      <c r="D35" s="1"/>
      <c r="E35" s="1"/>
      <c r="F35" s="1"/>
      <c r="G35" s="1"/>
      <c r="H35" s="43" t="s">
        <v>232</v>
      </c>
      <c r="I35" s="1"/>
      <c r="J35" s="1"/>
      <c r="K35" s="1"/>
    </row>
    <row r="36" spans="1:11" ht="19.7" customHeight="1">
      <c r="B36" s="1"/>
      <c r="D36" s="1"/>
      <c r="E36" s="1"/>
      <c r="F36" s="1"/>
      <c r="G36" s="1"/>
      <c r="H36" s="43" t="s">
        <v>226</v>
      </c>
      <c r="I36" s="1"/>
      <c r="J36" s="1"/>
      <c r="K36" s="1"/>
    </row>
    <row r="37" spans="1:11" ht="19.7" customHeight="1">
      <c r="A37" s="297" t="s">
        <v>12</v>
      </c>
      <c r="B37" s="297"/>
      <c r="C37" s="297"/>
      <c r="D37" s="297"/>
      <c r="E37" s="297"/>
      <c r="F37" s="297"/>
      <c r="G37" s="297"/>
      <c r="H37" s="297"/>
      <c r="I37" s="297"/>
      <c r="J37" s="297"/>
      <c r="K37" s="297"/>
    </row>
    <row r="38" spans="1:11" ht="19.7" customHeight="1">
      <c r="A38" s="298" t="s">
        <v>230</v>
      </c>
      <c r="B38" s="298"/>
      <c r="C38" s="298"/>
      <c r="D38" s="298"/>
      <c r="E38" s="298"/>
      <c r="F38" s="298"/>
      <c r="G38" s="298"/>
      <c r="H38" s="298"/>
      <c r="I38" s="298"/>
      <c r="J38" s="298"/>
      <c r="K38" s="298"/>
    </row>
    <row r="39" spans="1:11" ht="19.7" customHeight="1">
      <c r="A39" s="297" t="s">
        <v>227</v>
      </c>
      <c r="B39" s="297"/>
      <c r="C39" s="297"/>
      <c r="D39" s="297"/>
      <c r="E39" s="297"/>
      <c r="F39" s="297"/>
      <c r="G39" s="297"/>
      <c r="H39" s="297"/>
      <c r="I39" s="297"/>
      <c r="J39" s="297"/>
      <c r="K39" s="297"/>
    </row>
    <row r="40" spans="1:11" ht="19.7" customHeight="1" thickBot="1"/>
    <row r="41" spans="1:11" ht="19.7" customHeight="1">
      <c r="A41" s="266" t="s">
        <v>0</v>
      </c>
      <c r="B41" s="268" t="s">
        <v>218</v>
      </c>
      <c r="C41" s="269"/>
      <c r="D41" s="269"/>
      <c r="E41" s="269"/>
      <c r="F41" s="270"/>
      <c r="G41" s="268"/>
      <c r="H41" s="269"/>
      <c r="I41" s="269"/>
      <c r="J41" s="269"/>
      <c r="K41" s="270"/>
    </row>
    <row r="42" spans="1:11" ht="19.7" customHeight="1">
      <c r="A42" s="267"/>
      <c r="B42" s="24" t="s">
        <v>1</v>
      </c>
      <c r="C42" s="6" t="s">
        <v>2</v>
      </c>
      <c r="D42" s="6" t="s">
        <v>3</v>
      </c>
      <c r="E42" s="6" t="s">
        <v>4</v>
      </c>
      <c r="F42" s="12" t="s">
        <v>5</v>
      </c>
      <c r="G42" s="11" t="s">
        <v>1</v>
      </c>
      <c r="H42" s="6" t="s">
        <v>2</v>
      </c>
      <c r="I42" s="6" t="s">
        <v>3</v>
      </c>
      <c r="J42" s="6" t="s">
        <v>4</v>
      </c>
      <c r="K42" s="12" t="s">
        <v>5</v>
      </c>
    </row>
    <row r="43" spans="1:11" ht="19.7" customHeight="1">
      <c r="A43" s="27" t="s">
        <v>17</v>
      </c>
      <c r="B43" s="25"/>
      <c r="C43" s="4"/>
      <c r="D43" s="5"/>
      <c r="E43" s="5"/>
      <c r="F43" s="14"/>
      <c r="G43" s="13"/>
      <c r="H43" s="4"/>
      <c r="I43" s="5"/>
      <c r="J43" s="5"/>
      <c r="K43" s="14"/>
    </row>
    <row r="44" spans="1:11" ht="19.7" customHeight="1">
      <c r="A44" s="28" t="s">
        <v>6</v>
      </c>
      <c r="B44" s="18"/>
      <c r="C44" s="4"/>
      <c r="D44" s="5"/>
      <c r="E44" s="5"/>
      <c r="F44" s="14"/>
      <c r="G44" s="13"/>
      <c r="H44" s="4"/>
      <c r="I44" s="5"/>
      <c r="J44" s="5"/>
      <c r="K44" s="14"/>
    </row>
    <row r="45" spans="1:11" ht="19.7" customHeight="1">
      <c r="A45" s="28" t="s">
        <v>7</v>
      </c>
      <c r="B45" s="18"/>
      <c r="C45" s="4"/>
      <c r="D45" s="5"/>
      <c r="E45" s="5"/>
      <c r="F45" s="14"/>
      <c r="G45" s="13"/>
      <c r="H45" s="4"/>
      <c r="I45" s="5"/>
      <c r="J45" s="5"/>
      <c r="K45" s="14"/>
    </row>
    <row r="46" spans="1:11" ht="19.7" customHeight="1">
      <c r="A46" s="28" t="s">
        <v>18</v>
      </c>
      <c r="B46" s="18"/>
      <c r="C46" s="4"/>
      <c r="D46" s="5"/>
      <c r="E46" s="5"/>
      <c r="F46" s="14"/>
      <c r="G46" s="13"/>
      <c r="H46" s="4"/>
      <c r="I46" s="5"/>
      <c r="J46" s="5"/>
      <c r="K46" s="14"/>
    </row>
    <row r="47" spans="1:11" ht="19.7" customHeight="1">
      <c r="A47" s="28" t="s">
        <v>19</v>
      </c>
      <c r="B47" s="18"/>
      <c r="C47" s="4"/>
      <c r="D47" s="5"/>
      <c r="E47" s="5"/>
      <c r="F47" s="14"/>
      <c r="G47" s="13"/>
      <c r="H47" s="4"/>
      <c r="I47" s="5"/>
      <c r="J47" s="5"/>
      <c r="K47" s="14"/>
    </row>
    <row r="48" spans="1:11" ht="19.7" customHeight="1">
      <c r="A48" s="28" t="s">
        <v>8</v>
      </c>
      <c r="B48" s="18"/>
      <c r="C48" s="4"/>
      <c r="D48" s="5"/>
      <c r="E48" s="5"/>
      <c r="F48" s="14"/>
      <c r="G48" s="13"/>
      <c r="H48" s="4"/>
      <c r="I48" s="5"/>
      <c r="J48" s="5"/>
      <c r="K48" s="14"/>
    </row>
    <row r="49" spans="1:11" ht="19.7" customHeight="1">
      <c r="A49" s="28" t="s">
        <v>20</v>
      </c>
      <c r="B49" s="18"/>
      <c r="C49" s="4"/>
      <c r="D49" s="5"/>
      <c r="E49" s="5"/>
      <c r="F49" s="14"/>
      <c r="G49" s="18"/>
      <c r="H49" s="4"/>
      <c r="I49" s="5"/>
      <c r="J49" s="5"/>
      <c r="K49" s="14"/>
    </row>
    <row r="50" spans="1:11" ht="19.7" customHeight="1">
      <c r="A50" s="28"/>
      <c r="B50" s="18"/>
      <c r="C50" s="4"/>
      <c r="D50" s="5"/>
      <c r="E50" s="5"/>
      <c r="F50" s="14"/>
      <c r="G50" s="18"/>
      <c r="H50" s="4"/>
      <c r="I50" s="5"/>
      <c r="J50" s="5"/>
      <c r="K50" s="14"/>
    </row>
    <row r="51" spans="1:11" ht="19.7" customHeight="1">
      <c r="A51" s="29" t="s">
        <v>21</v>
      </c>
      <c r="B51" s="18"/>
      <c r="C51" s="4"/>
      <c r="D51" s="5"/>
      <c r="E51" s="5"/>
      <c r="F51" s="14"/>
      <c r="G51" s="18"/>
      <c r="H51" s="5"/>
      <c r="I51" s="5"/>
      <c r="J51" s="5"/>
      <c r="K51" s="14"/>
    </row>
    <row r="52" spans="1:11" ht="19.7" customHeight="1">
      <c r="A52" s="28" t="s">
        <v>22</v>
      </c>
      <c r="B52" s="18"/>
      <c r="C52" s="4"/>
      <c r="D52" s="5"/>
      <c r="E52" s="5"/>
      <c r="F52" s="14"/>
      <c r="G52" s="18"/>
      <c r="H52" s="4"/>
      <c r="I52" s="5"/>
      <c r="J52" s="5"/>
      <c r="K52" s="14"/>
    </row>
    <row r="53" spans="1:11" ht="19.7" customHeight="1">
      <c r="A53" s="28"/>
      <c r="B53" s="18"/>
      <c r="C53" s="4"/>
      <c r="D53" s="5"/>
      <c r="E53" s="5"/>
      <c r="F53" s="14"/>
      <c r="G53" s="18"/>
      <c r="H53" s="4"/>
      <c r="I53" s="5"/>
      <c r="J53" s="5"/>
      <c r="K53" s="14"/>
    </row>
    <row r="54" spans="1:11" ht="19.7" customHeight="1">
      <c r="A54" s="28"/>
      <c r="B54" s="13"/>
      <c r="C54" s="4"/>
      <c r="D54" s="5"/>
      <c r="E54" s="5"/>
      <c r="F54" s="14"/>
      <c r="G54" s="13"/>
      <c r="H54" s="4"/>
      <c r="I54" s="5"/>
      <c r="J54" s="5"/>
      <c r="K54" s="14"/>
    </row>
    <row r="55" spans="1:11" ht="19.7" customHeight="1">
      <c r="A55" s="28"/>
      <c r="B55" s="18"/>
      <c r="C55" s="4"/>
      <c r="D55" s="5"/>
      <c r="E55" s="5"/>
      <c r="F55" s="14"/>
      <c r="G55" s="18"/>
      <c r="H55" s="4"/>
      <c r="I55" s="5"/>
      <c r="J55" s="5"/>
      <c r="K55" s="14"/>
    </row>
    <row r="56" spans="1:11" ht="19.7" customHeight="1">
      <c r="A56" s="28" t="s">
        <v>23</v>
      </c>
      <c r="B56" s="18"/>
      <c r="C56" s="4"/>
      <c r="D56" s="5"/>
      <c r="E56" s="5"/>
      <c r="F56" s="14"/>
      <c r="G56" s="13"/>
      <c r="H56" s="4"/>
      <c r="I56" s="5"/>
      <c r="J56" s="5"/>
      <c r="K56" s="14"/>
    </row>
    <row r="57" spans="1:11" ht="19.7" customHeight="1">
      <c r="A57" s="28"/>
      <c r="B57" s="18"/>
      <c r="C57" s="4"/>
      <c r="D57" s="5"/>
      <c r="E57" s="5"/>
      <c r="F57" s="14"/>
      <c r="G57" s="13"/>
      <c r="H57" s="4"/>
      <c r="I57" s="5"/>
      <c r="J57" s="5"/>
      <c r="K57" s="14"/>
    </row>
    <row r="58" spans="1:11" ht="19.7" customHeight="1">
      <c r="A58" s="28"/>
      <c r="B58" s="18"/>
      <c r="C58" s="4"/>
      <c r="D58" s="5"/>
      <c r="E58" s="5"/>
      <c r="F58" s="14"/>
      <c r="G58" s="18"/>
      <c r="H58" s="4"/>
      <c r="I58" s="5"/>
      <c r="J58" s="5"/>
      <c r="K58" s="14"/>
    </row>
    <row r="59" spans="1:11" ht="19.7" customHeight="1">
      <c r="A59" s="28" t="s">
        <v>24</v>
      </c>
      <c r="B59" s="18"/>
      <c r="C59" s="4"/>
      <c r="D59" s="5"/>
      <c r="E59" s="5"/>
      <c r="F59" s="14"/>
      <c r="G59" s="13"/>
      <c r="H59" s="4"/>
      <c r="I59" s="5"/>
      <c r="J59" s="5"/>
      <c r="K59" s="14"/>
    </row>
    <row r="60" spans="1:11" ht="19.7" customHeight="1">
      <c r="A60" s="28" t="s">
        <v>10</v>
      </c>
      <c r="B60" s="18" t="s">
        <v>219</v>
      </c>
      <c r="C60" s="4" t="s">
        <v>220</v>
      </c>
      <c r="D60" s="5" t="s">
        <v>221</v>
      </c>
      <c r="E60" s="5" t="s">
        <v>221</v>
      </c>
      <c r="F60" s="14">
        <v>4</v>
      </c>
      <c r="G60" s="13"/>
      <c r="H60" s="4"/>
      <c r="I60" s="5"/>
      <c r="J60" s="5"/>
      <c r="K60" s="14"/>
    </row>
    <row r="61" spans="1:11" ht="19.7" customHeight="1">
      <c r="A61" s="28" t="s">
        <v>11</v>
      </c>
      <c r="B61" s="18"/>
      <c r="C61" s="4"/>
      <c r="D61" s="5"/>
      <c r="E61" s="5"/>
      <c r="F61" s="14"/>
      <c r="G61" s="13"/>
      <c r="H61" s="4"/>
      <c r="I61" s="5"/>
      <c r="J61" s="5"/>
      <c r="K61" s="14"/>
    </row>
    <row r="62" spans="1:11" ht="19.7" customHeight="1">
      <c r="A62" s="29" t="s">
        <v>25</v>
      </c>
      <c r="B62" s="18"/>
      <c r="C62" s="4"/>
      <c r="D62" s="5"/>
      <c r="E62" s="5"/>
      <c r="F62" s="14"/>
      <c r="G62" s="18"/>
      <c r="H62" s="4"/>
      <c r="I62" s="5"/>
      <c r="J62" s="5"/>
      <c r="K62" s="14"/>
    </row>
    <row r="63" spans="1:11" ht="19.7" customHeight="1">
      <c r="A63" s="29" t="s">
        <v>9</v>
      </c>
      <c r="B63" s="18"/>
      <c r="C63" s="4"/>
      <c r="D63" s="5"/>
      <c r="E63" s="5"/>
      <c r="F63" s="14"/>
      <c r="G63" s="18"/>
      <c r="H63" s="4"/>
      <c r="I63" s="5"/>
      <c r="J63" s="5"/>
      <c r="K63" s="14"/>
    </row>
    <row r="64" spans="1:11" ht="19.7" customHeight="1">
      <c r="A64" s="31" t="s">
        <v>26</v>
      </c>
      <c r="B64" s="19"/>
      <c r="C64" s="10"/>
      <c r="D64" s="9">
        <f>SUM(D40:D63)</f>
        <v>0</v>
      </c>
      <c r="E64" s="9">
        <f>SUM(E40:E63)</f>
        <v>0</v>
      </c>
      <c r="F64" s="20">
        <f>SUM(F40:F63)</f>
        <v>4</v>
      </c>
      <c r="G64" s="19"/>
      <c r="H64" s="10"/>
      <c r="I64" s="9"/>
      <c r="J64" s="9"/>
      <c r="K64" s="20"/>
    </row>
    <row r="65" spans="1:11" ht="19.7" customHeight="1">
      <c r="A65" s="27" t="s">
        <v>52</v>
      </c>
      <c r="B65" s="18"/>
      <c r="C65" s="4"/>
      <c r="D65" s="5"/>
      <c r="E65" s="5"/>
      <c r="F65" s="14"/>
      <c r="G65" s="18"/>
      <c r="H65" s="4"/>
      <c r="I65" s="5"/>
      <c r="J65" s="5"/>
      <c r="K65" s="14"/>
    </row>
    <row r="66" spans="1:11" ht="19.7" customHeight="1">
      <c r="A66" s="27"/>
      <c r="B66" s="18"/>
      <c r="C66" s="4"/>
      <c r="D66" s="5"/>
      <c r="E66" s="5"/>
      <c r="F66" s="14"/>
      <c r="G66" s="18"/>
      <c r="H66" s="4"/>
      <c r="I66" s="5"/>
      <c r="J66" s="5"/>
      <c r="K66" s="14"/>
    </row>
    <row r="67" spans="1:11" ht="19.7" customHeight="1">
      <c r="A67" s="30"/>
      <c r="B67" s="18"/>
      <c r="C67" s="4"/>
      <c r="D67" s="5"/>
      <c r="E67" s="5"/>
      <c r="F67" s="14"/>
      <c r="G67" s="18"/>
      <c r="H67" s="4"/>
      <c r="I67" s="5"/>
      <c r="J67" s="5"/>
      <c r="K67" s="14"/>
    </row>
    <row r="68" spans="1:11" ht="19.7" customHeight="1" thickBot="1">
      <c r="A68" s="32" t="s">
        <v>143</v>
      </c>
      <c r="B68" s="21"/>
      <c r="C68" s="26"/>
      <c r="D68" s="22">
        <f>SUM(D64:D67)</f>
        <v>0</v>
      </c>
      <c r="E68" s="22">
        <f t="shared" ref="E68:F68" si="2">SUM(E64:E67)</f>
        <v>0</v>
      </c>
      <c r="F68" s="22">
        <f t="shared" si="2"/>
        <v>4</v>
      </c>
      <c r="G68" s="21"/>
      <c r="H68" s="22"/>
      <c r="I68" s="22">
        <f>SUM(I64:I67)</f>
        <v>0</v>
      </c>
      <c r="J68" s="22">
        <f t="shared" ref="J68:K68" si="3">SUM(J64:J67)</f>
        <v>0</v>
      </c>
      <c r="K68" s="22">
        <f t="shared" si="3"/>
        <v>0</v>
      </c>
    </row>
    <row r="69" spans="1:11" ht="19.7" customHeight="1">
      <c r="B69" s="1"/>
      <c r="D69" s="1"/>
      <c r="E69" s="1"/>
      <c r="F69" s="1"/>
      <c r="G69" s="1"/>
      <c r="I69" s="1"/>
      <c r="J69" s="1"/>
      <c r="K69" s="1"/>
    </row>
    <row r="70" spans="1:11" ht="19.7" customHeight="1">
      <c r="B70" s="1"/>
      <c r="D70" s="1"/>
      <c r="E70" s="1"/>
      <c r="F70" s="1"/>
      <c r="G70" s="1"/>
      <c r="H70" s="43" t="s">
        <v>225</v>
      </c>
      <c r="I70" s="1"/>
      <c r="J70" s="1"/>
      <c r="K70" s="1"/>
    </row>
    <row r="71" spans="1:11" ht="19.7" customHeight="1">
      <c r="B71" s="1"/>
      <c r="D71" s="1"/>
      <c r="E71" s="1"/>
      <c r="F71" s="1"/>
      <c r="G71" s="1"/>
      <c r="H71" s="43" t="s">
        <v>232</v>
      </c>
      <c r="I71" s="1"/>
      <c r="J71" s="1"/>
      <c r="K71" s="1"/>
    </row>
    <row r="72" spans="1:11" ht="19.7" customHeight="1">
      <c r="B72" s="1"/>
      <c r="D72" s="1"/>
      <c r="E72" s="1"/>
      <c r="F72" s="1"/>
      <c r="G72" s="1"/>
      <c r="H72" s="43" t="s">
        <v>226</v>
      </c>
      <c r="I72" s="1"/>
      <c r="J72" s="1"/>
      <c r="K72" s="1"/>
    </row>
    <row r="73" spans="1:11" ht="19.7" customHeight="1">
      <c r="A73" s="297" t="s">
        <v>12</v>
      </c>
      <c r="B73" s="297"/>
      <c r="C73" s="297"/>
      <c r="D73" s="297"/>
      <c r="E73" s="297"/>
      <c r="F73" s="297"/>
      <c r="G73" s="297"/>
      <c r="H73" s="297"/>
      <c r="I73" s="297"/>
      <c r="J73" s="297"/>
      <c r="K73" s="297"/>
    </row>
    <row r="74" spans="1:11" ht="19.7" customHeight="1">
      <c r="A74" s="298" t="s">
        <v>230</v>
      </c>
      <c r="B74" s="298"/>
      <c r="C74" s="298"/>
      <c r="D74" s="298"/>
      <c r="E74" s="298"/>
      <c r="F74" s="298"/>
      <c r="G74" s="298"/>
      <c r="H74" s="298"/>
      <c r="I74" s="298"/>
      <c r="J74" s="298"/>
      <c r="K74" s="298"/>
    </row>
    <row r="75" spans="1:11" ht="19.7" customHeight="1">
      <c r="A75" s="297" t="s">
        <v>227</v>
      </c>
      <c r="B75" s="297"/>
      <c r="C75" s="297"/>
      <c r="D75" s="297"/>
      <c r="E75" s="297"/>
      <c r="F75" s="297"/>
      <c r="G75" s="297"/>
      <c r="H75" s="297"/>
      <c r="I75" s="297"/>
      <c r="J75" s="297"/>
      <c r="K75" s="297"/>
    </row>
    <row r="76" spans="1:11" ht="19.7" customHeight="1" thickBot="1"/>
    <row r="77" spans="1:11" ht="19.7" customHeight="1">
      <c r="A77" s="266" t="s">
        <v>0</v>
      </c>
      <c r="B77" s="268" t="s">
        <v>15</v>
      </c>
      <c r="C77" s="269"/>
      <c r="D77" s="269"/>
      <c r="E77" s="269"/>
      <c r="F77" s="270"/>
      <c r="G77" s="299" t="s">
        <v>16</v>
      </c>
      <c r="H77" s="300"/>
      <c r="I77" s="300"/>
      <c r="J77" s="300"/>
      <c r="K77" s="301"/>
    </row>
    <row r="78" spans="1:11" ht="19.7" customHeight="1">
      <c r="A78" s="267"/>
      <c r="B78" s="24" t="s">
        <v>1</v>
      </c>
      <c r="C78" s="6" t="s">
        <v>2</v>
      </c>
      <c r="D78" s="6" t="s">
        <v>3</v>
      </c>
      <c r="E78" s="6" t="s">
        <v>4</v>
      </c>
      <c r="F78" s="12" t="s">
        <v>5</v>
      </c>
      <c r="G78" s="11" t="s">
        <v>1</v>
      </c>
      <c r="H78" s="6" t="s">
        <v>2</v>
      </c>
      <c r="I78" s="6" t="s">
        <v>3</v>
      </c>
      <c r="J78" s="6" t="s">
        <v>4</v>
      </c>
      <c r="K78" s="12" t="s">
        <v>5</v>
      </c>
    </row>
    <row r="79" spans="1:11" ht="19.7" customHeight="1">
      <c r="A79" s="27" t="s">
        <v>17</v>
      </c>
      <c r="B79" s="25"/>
      <c r="C79" s="4"/>
      <c r="D79" s="5"/>
      <c r="E79" s="5"/>
      <c r="F79" s="14"/>
      <c r="G79" s="13"/>
      <c r="H79" s="4"/>
      <c r="I79" s="5"/>
      <c r="J79" s="5"/>
      <c r="K79" s="14"/>
    </row>
    <row r="80" spans="1:11" ht="19.7" customHeight="1">
      <c r="A80" s="28" t="s">
        <v>6</v>
      </c>
      <c r="B80" s="18"/>
      <c r="C80" s="4"/>
      <c r="D80" s="5"/>
      <c r="E80" s="5"/>
      <c r="F80" s="14"/>
      <c r="G80" s="34"/>
      <c r="H80" s="4"/>
      <c r="I80" s="5"/>
      <c r="J80" s="5"/>
      <c r="K80" s="14"/>
    </row>
    <row r="81" spans="1:11" ht="19.7" customHeight="1">
      <c r="A81" s="28" t="s">
        <v>7</v>
      </c>
      <c r="B81" s="18"/>
      <c r="C81" s="4"/>
      <c r="D81" s="5"/>
      <c r="E81" s="5"/>
      <c r="F81" s="14"/>
      <c r="G81" s="34" t="s">
        <v>75</v>
      </c>
      <c r="H81" s="4" t="s">
        <v>76</v>
      </c>
      <c r="I81" s="5">
        <v>3</v>
      </c>
      <c r="J81" s="5">
        <v>0</v>
      </c>
      <c r="K81" s="14">
        <v>3</v>
      </c>
    </row>
    <row r="82" spans="1:11" ht="19.7" customHeight="1">
      <c r="A82" s="28" t="s">
        <v>18</v>
      </c>
      <c r="B82" s="18" t="s">
        <v>71</v>
      </c>
      <c r="C82" s="4" t="s">
        <v>72</v>
      </c>
      <c r="D82" s="5">
        <v>2</v>
      </c>
      <c r="E82" s="5">
        <v>2</v>
      </c>
      <c r="F82" s="14">
        <v>3</v>
      </c>
      <c r="G82" s="34"/>
      <c r="H82" s="4"/>
      <c r="I82" s="5"/>
      <c r="J82" s="5"/>
      <c r="K82" s="14"/>
    </row>
    <row r="83" spans="1:11" ht="19.7" customHeight="1">
      <c r="A83" s="28" t="s">
        <v>19</v>
      </c>
      <c r="B83" s="18"/>
      <c r="C83" s="4"/>
      <c r="D83" s="5"/>
      <c r="E83" s="5"/>
      <c r="F83" s="14"/>
      <c r="G83" s="34"/>
      <c r="H83" s="4"/>
      <c r="I83" s="5"/>
      <c r="J83" s="5"/>
      <c r="K83" s="14"/>
    </row>
    <row r="84" spans="1:11" ht="19.7" customHeight="1">
      <c r="A84" s="28" t="s">
        <v>8</v>
      </c>
      <c r="B84" s="18"/>
      <c r="C84" s="4"/>
      <c r="D84" s="5"/>
      <c r="E84" s="5"/>
      <c r="F84" s="14"/>
      <c r="G84" s="34" t="s">
        <v>77</v>
      </c>
      <c r="H84" s="4" t="s">
        <v>78</v>
      </c>
      <c r="I84" s="5">
        <v>3</v>
      </c>
      <c r="J84" s="5">
        <v>0</v>
      </c>
      <c r="K84" s="14">
        <v>3</v>
      </c>
    </row>
    <row r="85" spans="1:11" ht="19.7" customHeight="1">
      <c r="A85" s="28" t="s">
        <v>20</v>
      </c>
      <c r="B85" s="18" t="s">
        <v>73</v>
      </c>
      <c r="C85" s="4" t="s">
        <v>74</v>
      </c>
      <c r="D85" s="5">
        <v>0</v>
      </c>
      <c r="E85" s="5">
        <v>2</v>
      </c>
      <c r="F85" s="14">
        <v>1</v>
      </c>
      <c r="G85" s="33"/>
      <c r="H85" s="4"/>
      <c r="I85" s="5"/>
      <c r="J85" s="5"/>
      <c r="K85" s="14"/>
    </row>
    <row r="86" spans="1:11" ht="19.7" customHeight="1">
      <c r="A86" s="28"/>
      <c r="B86" s="18"/>
      <c r="C86" s="4"/>
      <c r="D86" s="5"/>
      <c r="E86" s="5"/>
      <c r="F86" s="14"/>
      <c r="G86" s="18"/>
      <c r="H86" s="4"/>
      <c r="I86" s="5"/>
      <c r="J86" s="5"/>
      <c r="K86" s="14"/>
    </row>
    <row r="87" spans="1:11" ht="19.7" customHeight="1">
      <c r="A87" s="29" t="s">
        <v>21</v>
      </c>
      <c r="B87" s="18"/>
      <c r="C87" s="4"/>
      <c r="D87" s="5"/>
      <c r="E87" s="5"/>
      <c r="F87" s="14"/>
      <c r="G87" s="18"/>
      <c r="H87" s="5"/>
      <c r="I87" s="5"/>
      <c r="J87" s="5"/>
      <c r="K87" s="14"/>
    </row>
    <row r="88" spans="1:11" ht="19.7" customHeight="1">
      <c r="A88" s="28" t="s">
        <v>22</v>
      </c>
      <c r="B88" s="18"/>
      <c r="C88" s="4"/>
      <c r="D88" s="5"/>
      <c r="E88" s="5"/>
      <c r="F88" s="14"/>
      <c r="G88" s="18"/>
      <c r="H88" s="4"/>
      <c r="I88" s="5"/>
      <c r="J88" s="5"/>
      <c r="K88" s="14"/>
    </row>
    <row r="89" spans="1:11" ht="19.7" customHeight="1">
      <c r="A89" s="28"/>
      <c r="B89" s="13"/>
      <c r="C89" s="4"/>
      <c r="D89" s="5"/>
      <c r="E89" s="5"/>
      <c r="F89" s="14"/>
      <c r="G89" s="18"/>
      <c r="H89" s="4"/>
      <c r="I89" s="5"/>
      <c r="J89" s="5"/>
      <c r="K89" s="14"/>
    </row>
    <row r="90" spans="1:11" ht="19.7" customHeight="1">
      <c r="A90" s="28" t="s">
        <v>23</v>
      </c>
      <c r="B90" s="18" t="s">
        <v>128</v>
      </c>
      <c r="C90" s="4" t="s">
        <v>130</v>
      </c>
      <c r="D90" s="5">
        <v>2</v>
      </c>
      <c r="E90" s="5">
        <v>2</v>
      </c>
      <c r="F90" s="14">
        <v>3</v>
      </c>
      <c r="G90" s="13" t="s">
        <v>138</v>
      </c>
      <c r="H90" s="4" t="s">
        <v>139</v>
      </c>
      <c r="I90" s="5">
        <v>3</v>
      </c>
      <c r="J90" s="5">
        <v>0</v>
      </c>
      <c r="K90" s="14">
        <v>3</v>
      </c>
    </row>
    <row r="91" spans="1:11" ht="19.7" customHeight="1">
      <c r="A91" s="28"/>
      <c r="B91" s="18" t="s">
        <v>129</v>
      </c>
      <c r="C91" s="40" t="s">
        <v>131</v>
      </c>
      <c r="D91" s="5">
        <v>2</v>
      </c>
      <c r="E91" s="5">
        <v>2</v>
      </c>
      <c r="F91" s="14">
        <v>3</v>
      </c>
      <c r="G91" s="18"/>
      <c r="H91" s="4"/>
      <c r="I91" s="5"/>
      <c r="J91" s="5"/>
      <c r="K91" s="14"/>
    </row>
    <row r="92" spans="1:11" ht="19.7" customHeight="1">
      <c r="A92" s="28"/>
      <c r="B92" s="18"/>
      <c r="C92" s="40"/>
      <c r="D92" s="5"/>
      <c r="E92" s="5"/>
      <c r="F92" s="14"/>
      <c r="G92" s="13"/>
      <c r="H92" s="4"/>
      <c r="I92" s="5"/>
      <c r="J92" s="5"/>
      <c r="K92" s="14"/>
    </row>
    <row r="93" spans="1:11" ht="19.7" customHeight="1">
      <c r="A93" s="28" t="s">
        <v>24</v>
      </c>
      <c r="B93" s="18" t="s">
        <v>122</v>
      </c>
      <c r="C93" s="40" t="s">
        <v>127</v>
      </c>
      <c r="D93" s="5">
        <v>3</v>
      </c>
      <c r="E93" s="5">
        <v>0</v>
      </c>
      <c r="F93" s="14">
        <v>3</v>
      </c>
      <c r="G93" s="13" t="s">
        <v>136</v>
      </c>
      <c r="H93" s="4" t="s">
        <v>137</v>
      </c>
      <c r="I93" s="5">
        <v>1</v>
      </c>
      <c r="J93" s="5">
        <v>4</v>
      </c>
      <c r="K93" s="14">
        <v>3</v>
      </c>
    </row>
    <row r="94" spans="1:11" ht="19.7" customHeight="1">
      <c r="A94" s="28"/>
      <c r="B94" s="18" t="s">
        <v>132</v>
      </c>
      <c r="C94" s="40" t="s">
        <v>133</v>
      </c>
      <c r="D94" s="5">
        <v>2</v>
      </c>
      <c r="E94" s="5">
        <v>2</v>
      </c>
      <c r="F94" s="14">
        <v>3</v>
      </c>
      <c r="G94" s="18"/>
      <c r="H94" s="4"/>
      <c r="I94" s="5"/>
      <c r="J94" s="5"/>
      <c r="K94" s="14"/>
    </row>
    <row r="95" spans="1:11" ht="19.7" customHeight="1">
      <c r="A95" s="28"/>
      <c r="B95" s="18"/>
      <c r="C95" s="4"/>
      <c r="D95" s="5"/>
      <c r="E95" s="5"/>
      <c r="F95" s="14"/>
      <c r="G95" s="13"/>
      <c r="H95" s="4"/>
      <c r="I95" s="5"/>
      <c r="J95" s="5"/>
      <c r="K95" s="14"/>
    </row>
    <row r="96" spans="1:11" ht="19.7" customHeight="1">
      <c r="A96" s="28" t="s">
        <v>10</v>
      </c>
      <c r="B96" s="18"/>
      <c r="C96" s="4"/>
      <c r="D96" s="5"/>
      <c r="E96" s="5"/>
      <c r="F96" s="14"/>
      <c r="G96" s="13"/>
      <c r="H96" s="4"/>
      <c r="I96" s="5"/>
      <c r="J96" s="5"/>
      <c r="K96" s="14"/>
    </row>
    <row r="97" spans="1:11" ht="19.7" customHeight="1">
      <c r="A97" s="28" t="s">
        <v>11</v>
      </c>
      <c r="B97" s="18"/>
      <c r="C97" s="4"/>
      <c r="D97" s="5"/>
      <c r="E97" s="5"/>
      <c r="F97" s="14"/>
      <c r="G97" s="13" t="s">
        <v>142</v>
      </c>
      <c r="H97" s="4" t="s">
        <v>105</v>
      </c>
      <c r="I97" s="5">
        <v>2</v>
      </c>
      <c r="J97" s="5">
        <v>2</v>
      </c>
      <c r="K97" s="14">
        <v>4</v>
      </c>
    </row>
    <row r="98" spans="1:11" ht="19.7" customHeight="1">
      <c r="A98" s="29" t="s">
        <v>25</v>
      </c>
      <c r="B98" s="18" t="s">
        <v>140</v>
      </c>
      <c r="C98" s="4" t="s">
        <v>141</v>
      </c>
      <c r="D98" s="5">
        <v>3</v>
      </c>
      <c r="E98" s="5">
        <v>0</v>
      </c>
      <c r="F98" s="14">
        <v>3</v>
      </c>
      <c r="G98" s="18" t="s">
        <v>134</v>
      </c>
      <c r="H98" s="4" t="s">
        <v>135</v>
      </c>
      <c r="I98" s="5">
        <v>3</v>
      </c>
      <c r="J98" s="5">
        <v>0</v>
      </c>
      <c r="K98" s="14">
        <v>3</v>
      </c>
    </row>
    <row r="99" spans="1:11" ht="19.7" customHeight="1">
      <c r="A99" s="29" t="s">
        <v>9</v>
      </c>
      <c r="B99" s="18" t="s">
        <v>65</v>
      </c>
      <c r="C99" s="4" t="s">
        <v>66</v>
      </c>
      <c r="D99" s="5">
        <v>0</v>
      </c>
      <c r="E99" s="5">
        <v>2</v>
      </c>
      <c r="F99" s="14">
        <v>0</v>
      </c>
      <c r="G99" s="33" t="s">
        <v>67</v>
      </c>
      <c r="H99" s="4" t="s">
        <v>68</v>
      </c>
      <c r="I99" s="5">
        <v>0</v>
      </c>
      <c r="J99" s="5">
        <v>2</v>
      </c>
      <c r="K99" s="14">
        <v>0</v>
      </c>
    </row>
    <row r="100" spans="1:11" ht="19.7" customHeight="1">
      <c r="A100" s="30"/>
      <c r="B100" s="18"/>
      <c r="C100" s="4"/>
      <c r="D100" s="5"/>
      <c r="E100" s="5"/>
      <c r="F100" s="14"/>
      <c r="G100" s="18"/>
      <c r="H100" s="4"/>
      <c r="I100" s="5"/>
      <c r="J100" s="5"/>
      <c r="K100" s="14"/>
    </row>
    <row r="101" spans="1:11" ht="19.7" customHeight="1">
      <c r="A101" s="31" t="s">
        <v>26</v>
      </c>
      <c r="B101" s="19"/>
      <c r="C101" s="10"/>
      <c r="D101" s="9">
        <f>SUM(D79:D99)</f>
        <v>14</v>
      </c>
      <c r="E101" s="9">
        <f t="shared" ref="E101:F101" si="4">SUM(E79:E99)</f>
        <v>12</v>
      </c>
      <c r="F101" s="20">
        <f t="shared" si="4"/>
        <v>19</v>
      </c>
      <c r="G101" s="35"/>
      <c r="H101" s="10"/>
      <c r="I101" s="9">
        <f>SUM(I79:I99)</f>
        <v>15</v>
      </c>
      <c r="J101" s="9">
        <f t="shared" ref="J101:K101" si="5">SUM(J79:J99)</f>
        <v>8</v>
      </c>
      <c r="K101" s="9">
        <f t="shared" si="5"/>
        <v>19</v>
      </c>
    </row>
    <row r="102" spans="1:11" ht="19.7" customHeight="1">
      <c r="A102" s="27" t="s">
        <v>52</v>
      </c>
      <c r="B102" s="18"/>
      <c r="C102" s="4"/>
      <c r="D102" s="5"/>
      <c r="E102" s="5"/>
      <c r="F102" s="14"/>
      <c r="G102" s="33"/>
      <c r="H102" s="4"/>
      <c r="I102" s="5"/>
      <c r="J102" s="5"/>
      <c r="K102" s="14"/>
    </row>
    <row r="103" spans="1:11" ht="19.7" customHeight="1">
      <c r="A103" s="30"/>
      <c r="B103" s="18"/>
      <c r="C103" s="4"/>
      <c r="D103" s="5"/>
      <c r="E103" s="5"/>
      <c r="F103" s="14"/>
      <c r="G103" s="33"/>
      <c r="H103" s="4"/>
      <c r="I103" s="5"/>
      <c r="J103" s="5"/>
      <c r="K103" s="14"/>
    </row>
    <row r="104" spans="1:11" ht="19.7" customHeight="1" thickBot="1">
      <c r="A104" s="32" t="s">
        <v>143</v>
      </c>
      <c r="B104" s="21"/>
      <c r="C104" s="26"/>
      <c r="D104" s="22">
        <f>SUM(D101+D102)</f>
        <v>14</v>
      </c>
      <c r="E104" s="22">
        <f>SUM(E101+E102)</f>
        <v>12</v>
      </c>
      <c r="F104" s="23">
        <f t="shared" ref="F104" si="6">SUM(F101+F102)</f>
        <v>19</v>
      </c>
      <c r="G104" s="38"/>
      <c r="H104" s="22"/>
      <c r="I104" s="22">
        <f>SUM(I101+I102+I103)</f>
        <v>15</v>
      </c>
      <c r="J104" s="22">
        <f t="shared" ref="J104:K104" si="7">SUM(J101+J102+J103)</f>
        <v>8</v>
      </c>
      <c r="K104" s="23">
        <f t="shared" si="7"/>
        <v>19</v>
      </c>
    </row>
    <row r="106" spans="1:11" ht="19.7" customHeight="1">
      <c r="H106" s="43" t="s">
        <v>225</v>
      </c>
    </row>
    <row r="107" spans="1:11" ht="19.7" customHeight="1">
      <c r="H107" s="43" t="s">
        <v>232</v>
      </c>
    </row>
    <row r="108" spans="1:11" ht="19.7" customHeight="1">
      <c r="H108" s="43" t="s">
        <v>226</v>
      </c>
    </row>
    <row r="109" spans="1:11" ht="19.7" customHeight="1">
      <c r="A109" s="297" t="s">
        <v>12</v>
      </c>
      <c r="B109" s="297"/>
      <c r="C109" s="297"/>
      <c r="D109" s="297"/>
      <c r="E109" s="297"/>
      <c r="F109" s="297"/>
      <c r="G109" s="297"/>
      <c r="H109" s="297"/>
      <c r="I109" s="297"/>
      <c r="J109" s="297"/>
      <c r="K109" s="297"/>
    </row>
    <row r="110" spans="1:11" ht="19.7" customHeight="1">
      <c r="A110" s="298" t="s">
        <v>230</v>
      </c>
      <c r="B110" s="298"/>
      <c r="C110" s="298"/>
      <c r="D110" s="298"/>
      <c r="E110" s="298"/>
      <c r="F110" s="298"/>
      <c r="G110" s="298"/>
      <c r="H110" s="298"/>
      <c r="I110" s="298"/>
      <c r="J110" s="298"/>
      <c r="K110" s="298"/>
    </row>
    <row r="111" spans="1:11" ht="19.7" customHeight="1">
      <c r="A111" s="297" t="s">
        <v>228</v>
      </c>
      <c r="B111" s="297"/>
      <c r="C111" s="297"/>
      <c r="D111" s="297"/>
      <c r="E111" s="297"/>
      <c r="F111" s="297"/>
      <c r="G111" s="297"/>
      <c r="H111" s="297"/>
      <c r="I111" s="297"/>
      <c r="J111" s="297"/>
      <c r="K111" s="297"/>
    </row>
    <row r="112" spans="1:11" ht="19.7" customHeight="1" thickBot="1"/>
    <row r="113" spans="1:11" ht="19.7" customHeight="1">
      <c r="A113" s="266" t="s">
        <v>0</v>
      </c>
      <c r="B113" s="268" t="s">
        <v>13</v>
      </c>
      <c r="C113" s="269"/>
      <c r="D113" s="269"/>
      <c r="E113" s="269"/>
      <c r="F113" s="270"/>
      <c r="G113" s="268" t="s">
        <v>14</v>
      </c>
      <c r="H113" s="269"/>
      <c r="I113" s="269"/>
      <c r="J113" s="269"/>
      <c r="K113" s="270"/>
    </row>
    <row r="114" spans="1:11" ht="19.7" customHeight="1">
      <c r="A114" s="267"/>
      <c r="B114" s="24" t="s">
        <v>1</v>
      </c>
      <c r="C114" s="6" t="s">
        <v>2</v>
      </c>
      <c r="D114" s="6" t="s">
        <v>3</v>
      </c>
      <c r="E114" s="6" t="s">
        <v>4</v>
      </c>
      <c r="F114" s="12" t="s">
        <v>5</v>
      </c>
      <c r="G114" s="11" t="s">
        <v>1</v>
      </c>
      <c r="H114" s="6" t="s">
        <v>2</v>
      </c>
      <c r="I114" s="6" t="s">
        <v>3</v>
      </c>
      <c r="J114" s="6" t="s">
        <v>4</v>
      </c>
      <c r="K114" s="12" t="s">
        <v>5</v>
      </c>
    </row>
    <row r="115" spans="1:11" ht="19.7" customHeight="1">
      <c r="A115" s="27" t="s">
        <v>17</v>
      </c>
      <c r="B115" s="25"/>
      <c r="C115" s="4"/>
      <c r="D115" s="5"/>
      <c r="E115" s="5"/>
      <c r="F115" s="14"/>
      <c r="G115" s="13"/>
      <c r="H115" s="4"/>
      <c r="I115" s="5"/>
      <c r="J115" s="5"/>
      <c r="K115" s="14"/>
    </row>
    <row r="116" spans="1:11" ht="19.7" customHeight="1">
      <c r="A116" s="28" t="s">
        <v>6</v>
      </c>
      <c r="B116" s="18" t="s">
        <v>29</v>
      </c>
      <c r="C116" s="4" t="s">
        <v>30</v>
      </c>
      <c r="D116" s="5">
        <v>3</v>
      </c>
      <c r="E116" s="5">
        <v>0</v>
      </c>
      <c r="F116" s="14">
        <v>3</v>
      </c>
      <c r="G116" s="13"/>
      <c r="H116" s="4"/>
      <c r="I116" s="5"/>
      <c r="J116" s="5"/>
      <c r="K116" s="14"/>
    </row>
    <row r="117" spans="1:11" ht="19.7" customHeight="1">
      <c r="A117" s="28" t="s">
        <v>7</v>
      </c>
      <c r="B117" s="18"/>
      <c r="C117" s="4"/>
      <c r="D117" s="5"/>
      <c r="E117" s="5"/>
      <c r="F117" s="14"/>
      <c r="G117" s="13" t="s">
        <v>31</v>
      </c>
      <c r="H117" s="4" t="s">
        <v>32</v>
      </c>
      <c r="I117" s="5">
        <v>2</v>
      </c>
      <c r="J117" s="5">
        <v>2</v>
      </c>
      <c r="K117" s="14">
        <v>3</v>
      </c>
    </row>
    <row r="118" spans="1:11" ht="19.7" customHeight="1">
      <c r="A118" s="28" t="s">
        <v>18</v>
      </c>
      <c r="B118" s="18"/>
      <c r="C118" s="4"/>
      <c r="D118" s="5"/>
      <c r="E118" s="5"/>
      <c r="F118" s="14"/>
      <c r="G118" s="13"/>
      <c r="H118" s="4"/>
      <c r="I118" s="5"/>
      <c r="J118" s="5"/>
      <c r="K118" s="14"/>
    </row>
    <row r="119" spans="1:11" ht="19.7" customHeight="1">
      <c r="A119" s="28" t="s">
        <v>19</v>
      </c>
      <c r="B119" s="18" t="s">
        <v>34</v>
      </c>
      <c r="C119" s="4" t="s">
        <v>33</v>
      </c>
      <c r="D119" s="5">
        <v>3</v>
      </c>
      <c r="E119" s="5">
        <v>0</v>
      </c>
      <c r="F119" s="14">
        <v>3</v>
      </c>
      <c r="G119" s="13"/>
      <c r="H119" s="4"/>
      <c r="I119" s="5"/>
      <c r="J119" s="5"/>
      <c r="K119" s="14"/>
    </row>
    <row r="120" spans="1:11" ht="19.7" customHeight="1">
      <c r="A120" s="28" t="s">
        <v>8</v>
      </c>
      <c r="B120" s="18"/>
      <c r="C120" s="4"/>
      <c r="D120" s="5"/>
      <c r="E120" s="5"/>
      <c r="F120" s="14"/>
      <c r="G120" s="13"/>
      <c r="H120" s="4"/>
      <c r="I120" s="5"/>
      <c r="J120" s="5"/>
      <c r="K120" s="14"/>
    </row>
    <row r="121" spans="1:11" ht="19.7" customHeight="1">
      <c r="A121" s="28" t="s">
        <v>20</v>
      </c>
      <c r="B121" s="18"/>
      <c r="C121" s="4"/>
      <c r="D121" s="5"/>
      <c r="E121" s="5"/>
      <c r="F121" s="14"/>
      <c r="G121" s="18" t="s">
        <v>35</v>
      </c>
      <c r="H121" s="4" t="s">
        <v>36</v>
      </c>
      <c r="I121" s="5">
        <v>2</v>
      </c>
      <c r="J121" s="5">
        <v>0</v>
      </c>
      <c r="K121" s="14">
        <v>2</v>
      </c>
    </row>
    <row r="122" spans="1:11" ht="19.7" customHeight="1">
      <c r="A122" s="28"/>
      <c r="B122" s="18"/>
      <c r="C122" s="4"/>
      <c r="D122" s="5"/>
      <c r="E122" s="5"/>
      <c r="F122" s="14"/>
      <c r="G122" s="18"/>
      <c r="H122" s="4"/>
      <c r="I122" s="5"/>
      <c r="J122" s="5"/>
      <c r="K122" s="14"/>
    </row>
    <row r="123" spans="1:11" ht="19.7" customHeight="1">
      <c r="A123" s="29" t="s">
        <v>21</v>
      </c>
      <c r="B123" s="18"/>
      <c r="C123" s="4"/>
      <c r="D123" s="5"/>
      <c r="E123" s="5"/>
      <c r="F123" s="14"/>
      <c r="G123" s="18"/>
      <c r="H123" s="5"/>
      <c r="I123" s="5"/>
      <c r="J123" s="5"/>
      <c r="K123" s="14"/>
    </row>
    <row r="124" spans="1:11" ht="19.7" customHeight="1">
      <c r="A124" s="28" t="s">
        <v>22</v>
      </c>
      <c r="B124" s="18" t="s">
        <v>107</v>
      </c>
      <c r="C124" s="4" t="s">
        <v>113</v>
      </c>
      <c r="D124" s="5">
        <v>2</v>
      </c>
      <c r="E124" s="5">
        <v>2</v>
      </c>
      <c r="F124" s="14">
        <v>3</v>
      </c>
      <c r="G124" s="18" t="s">
        <v>116</v>
      </c>
      <c r="H124" s="4" t="s">
        <v>118</v>
      </c>
      <c r="I124" s="5">
        <v>3</v>
      </c>
      <c r="J124" s="5">
        <v>0</v>
      </c>
      <c r="K124" s="14">
        <v>3</v>
      </c>
    </row>
    <row r="125" spans="1:11" ht="19.7" customHeight="1">
      <c r="A125" s="28"/>
      <c r="B125" s="18" t="s">
        <v>108</v>
      </c>
      <c r="C125" s="4" t="s">
        <v>111</v>
      </c>
      <c r="D125" s="5">
        <v>3</v>
      </c>
      <c r="E125" s="5">
        <v>0</v>
      </c>
      <c r="F125" s="14">
        <v>3</v>
      </c>
      <c r="G125" s="18" t="s">
        <v>117</v>
      </c>
      <c r="H125" s="4" t="s">
        <v>119</v>
      </c>
      <c r="I125" s="5">
        <v>3</v>
      </c>
      <c r="J125" s="5">
        <v>0</v>
      </c>
      <c r="K125" s="14">
        <v>3</v>
      </c>
    </row>
    <row r="126" spans="1:11" ht="19.7" customHeight="1">
      <c r="A126" s="28"/>
      <c r="B126" s="13" t="s">
        <v>106</v>
      </c>
      <c r="C126" s="4" t="s">
        <v>112</v>
      </c>
      <c r="D126" s="5">
        <v>2</v>
      </c>
      <c r="E126" s="5">
        <v>2</v>
      </c>
      <c r="F126" s="14">
        <v>3</v>
      </c>
      <c r="G126" s="13"/>
      <c r="H126" s="4"/>
      <c r="I126" s="5"/>
      <c r="J126" s="5"/>
      <c r="K126" s="14"/>
    </row>
    <row r="127" spans="1:11" ht="19.7" customHeight="1">
      <c r="A127" s="28"/>
      <c r="B127" s="18"/>
      <c r="C127" s="4"/>
      <c r="D127" s="5"/>
      <c r="E127" s="5"/>
      <c r="F127" s="14"/>
      <c r="G127" s="18"/>
      <c r="H127" s="4"/>
      <c r="I127" s="5"/>
      <c r="J127" s="5"/>
      <c r="K127" s="14"/>
    </row>
    <row r="128" spans="1:11" ht="19.7" customHeight="1">
      <c r="A128" s="28" t="s">
        <v>23</v>
      </c>
      <c r="B128" s="18" t="s">
        <v>191</v>
      </c>
      <c r="C128" s="4" t="s">
        <v>194</v>
      </c>
      <c r="D128" s="5">
        <v>1</v>
      </c>
      <c r="E128" s="5">
        <v>4</v>
      </c>
      <c r="F128" s="14">
        <v>3</v>
      </c>
      <c r="G128" s="13" t="s">
        <v>195</v>
      </c>
      <c r="H128" s="41" t="s">
        <v>198</v>
      </c>
      <c r="I128" s="5">
        <v>1</v>
      </c>
      <c r="J128" s="5">
        <v>4</v>
      </c>
      <c r="K128" s="14">
        <v>3</v>
      </c>
    </row>
    <row r="129" spans="1:11" ht="19.7" customHeight="1">
      <c r="A129" s="28"/>
      <c r="B129" s="18" t="s">
        <v>192</v>
      </c>
      <c r="C129" s="4" t="s">
        <v>193</v>
      </c>
      <c r="D129" s="5">
        <v>1</v>
      </c>
      <c r="E129" s="5">
        <v>4</v>
      </c>
      <c r="F129" s="14">
        <v>3</v>
      </c>
      <c r="G129" s="13" t="s">
        <v>196</v>
      </c>
      <c r="H129" s="4" t="s">
        <v>199</v>
      </c>
      <c r="I129" s="5">
        <v>1</v>
      </c>
      <c r="J129" s="5">
        <v>4</v>
      </c>
      <c r="K129" s="14">
        <v>3</v>
      </c>
    </row>
    <row r="130" spans="1:11" ht="19.7" customHeight="1">
      <c r="A130" s="28" t="s">
        <v>24</v>
      </c>
      <c r="B130" s="18"/>
      <c r="C130" s="4"/>
      <c r="D130" s="5"/>
      <c r="E130" s="5"/>
      <c r="F130" s="14"/>
      <c r="G130" s="18" t="s">
        <v>197</v>
      </c>
      <c r="H130" s="4" t="s">
        <v>200</v>
      </c>
      <c r="I130" s="5">
        <v>2</v>
      </c>
      <c r="J130" s="5">
        <v>2</v>
      </c>
      <c r="K130" s="14">
        <v>3</v>
      </c>
    </row>
    <row r="131" spans="1:11" ht="19.7" customHeight="1">
      <c r="A131" s="28"/>
      <c r="B131" s="18"/>
      <c r="C131" s="4"/>
      <c r="D131" s="5"/>
      <c r="E131" s="5"/>
      <c r="F131" s="14"/>
      <c r="G131" s="13"/>
      <c r="H131" s="4"/>
      <c r="I131" s="5"/>
      <c r="J131" s="5"/>
      <c r="K131" s="14"/>
    </row>
    <row r="132" spans="1:11" ht="19.7" customHeight="1">
      <c r="A132" s="28" t="s">
        <v>10</v>
      </c>
      <c r="B132" s="18"/>
      <c r="C132" s="4"/>
      <c r="D132" s="5"/>
      <c r="E132" s="5"/>
      <c r="F132" s="14"/>
      <c r="G132" s="13"/>
      <c r="H132" s="4"/>
      <c r="I132" s="5"/>
      <c r="J132" s="5"/>
      <c r="K132" s="14"/>
    </row>
    <row r="133" spans="1:11" ht="19.7" customHeight="1">
      <c r="A133" s="28" t="s">
        <v>11</v>
      </c>
      <c r="B133" s="18"/>
      <c r="C133" s="4"/>
      <c r="D133" s="5"/>
      <c r="E133" s="5"/>
      <c r="F133" s="14"/>
      <c r="G133" s="13"/>
      <c r="H133" s="4"/>
      <c r="I133" s="5"/>
      <c r="J133" s="5"/>
      <c r="K133" s="14"/>
    </row>
    <row r="134" spans="1:11" ht="19.7" customHeight="1">
      <c r="A134" s="29" t="s">
        <v>25</v>
      </c>
      <c r="B134" s="18"/>
      <c r="C134" s="4"/>
      <c r="D134" s="5"/>
      <c r="E134" s="5"/>
      <c r="F134" s="14"/>
      <c r="G134" s="18"/>
      <c r="H134" s="4"/>
      <c r="I134" s="5"/>
      <c r="J134" s="5"/>
      <c r="K134" s="14"/>
    </row>
    <row r="135" spans="1:11" ht="19.7" customHeight="1">
      <c r="A135" s="29" t="s">
        <v>9</v>
      </c>
      <c r="B135" s="18" t="s">
        <v>46</v>
      </c>
      <c r="C135" s="4" t="s">
        <v>47</v>
      </c>
      <c r="D135" s="5">
        <v>0</v>
      </c>
      <c r="E135" s="5">
        <v>2</v>
      </c>
      <c r="F135" s="14">
        <v>0</v>
      </c>
      <c r="G135" s="18" t="s">
        <v>63</v>
      </c>
      <c r="H135" s="4" t="s">
        <v>64</v>
      </c>
      <c r="I135" s="5">
        <v>0</v>
      </c>
      <c r="J135" s="5">
        <v>2</v>
      </c>
      <c r="K135" s="14">
        <v>0</v>
      </c>
    </row>
    <row r="136" spans="1:11" ht="19.7" customHeight="1">
      <c r="A136" s="31" t="s">
        <v>26</v>
      </c>
      <c r="B136" s="19"/>
      <c r="C136" s="10"/>
      <c r="D136" s="9">
        <f>SUM(D112:D135)</f>
        <v>15</v>
      </c>
      <c r="E136" s="9">
        <f>SUM(E112:E135)</f>
        <v>14</v>
      </c>
      <c r="F136" s="20">
        <f>SUM(F112:F135)</f>
        <v>21</v>
      </c>
      <c r="G136" s="19"/>
      <c r="H136" s="10"/>
      <c r="I136" s="9">
        <f>SUM(I112:I135)</f>
        <v>14</v>
      </c>
      <c r="J136" s="9">
        <f>SUM(J112:J135)</f>
        <v>14</v>
      </c>
      <c r="K136" s="20">
        <f>SUM(K112:K135)</f>
        <v>20</v>
      </c>
    </row>
    <row r="137" spans="1:11" ht="19.7" customHeight="1">
      <c r="A137" s="27" t="s">
        <v>52</v>
      </c>
      <c r="B137" s="18" t="s">
        <v>144</v>
      </c>
      <c r="C137" s="4" t="s">
        <v>152</v>
      </c>
      <c r="D137" s="5">
        <v>2</v>
      </c>
      <c r="E137" s="5">
        <v>2</v>
      </c>
      <c r="F137" s="14">
        <v>3</v>
      </c>
      <c r="G137" s="18" t="s">
        <v>149</v>
      </c>
      <c r="H137" s="4" t="s">
        <v>150</v>
      </c>
      <c r="I137" s="5">
        <v>1</v>
      </c>
      <c r="J137" s="5">
        <v>2</v>
      </c>
      <c r="K137" s="14">
        <v>2</v>
      </c>
    </row>
    <row r="138" spans="1:11" ht="19.7" customHeight="1">
      <c r="A138" s="27"/>
      <c r="B138" s="18" t="s">
        <v>145</v>
      </c>
      <c r="C138" s="4" t="s">
        <v>147</v>
      </c>
      <c r="D138" s="5">
        <v>1</v>
      </c>
      <c r="E138" s="5">
        <v>2</v>
      </c>
      <c r="F138" s="14">
        <v>2</v>
      </c>
      <c r="G138" s="18" t="s">
        <v>187</v>
      </c>
      <c r="H138" s="4" t="s">
        <v>189</v>
      </c>
      <c r="I138" s="5">
        <v>2</v>
      </c>
      <c r="J138" s="5">
        <v>2</v>
      </c>
      <c r="K138" s="14">
        <v>3</v>
      </c>
    </row>
    <row r="139" spans="1:11" ht="19.7" customHeight="1">
      <c r="A139" s="30"/>
      <c r="B139" s="18" t="s">
        <v>185</v>
      </c>
      <c r="C139" s="4" t="s">
        <v>186</v>
      </c>
      <c r="D139" s="5">
        <v>2</v>
      </c>
      <c r="E139" s="5">
        <v>2</v>
      </c>
      <c r="F139" s="14">
        <v>3</v>
      </c>
      <c r="G139" s="18" t="s">
        <v>188</v>
      </c>
      <c r="H139" s="4" t="s">
        <v>190</v>
      </c>
      <c r="I139" s="5">
        <v>2</v>
      </c>
      <c r="J139" s="5">
        <v>2</v>
      </c>
      <c r="K139" s="14">
        <v>3</v>
      </c>
    </row>
    <row r="140" spans="1:11" ht="19.7" customHeight="1" thickBot="1">
      <c r="A140" s="32" t="s">
        <v>184</v>
      </c>
      <c r="B140" s="21"/>
      <c r="C140" s="26"/>
      <c r="D140" s="22">
        <f>SUM(D136:D139)</f>
        <v>20</v>
      </c>
      <c r="E140" s="22">
        <f t="shared" ref="E140:F140" si="8">SUM(E136:E139)</f>
        <v>20</v>
      </c>
      <c r="F140" s="22">
        <f t="shared" si="8"/>
        <v>29</v>
      </c>
      <c r="G140" s="21"/>
      <c r="H140" s="22"/>
      <c r="I140" s="22">
        <f>SUM(I136:I139)</f>
        <v>19</v>
      </c>
      <c r="J140" s="22">
        <f t="shared" ref="J140:K140" si="9">SUM(J136:J139)</f>
        <v>20</v>
      </c>
      <c r="K140" s="22">
        <f t="shared" si="9"/>
        <v>28</v>
      </c>
    </row>
    <row r="141" spans="1:11" ht="19.7" customHeight="1">
      <c r="B141" s="1"/>
      <c r="D141" s="1"/>
      <c r="E141" s="1"/>
      <c r="F141" s="1"/>
      <c r="G141" s="1"/>
      <c r="I141" s="1"/>
      <c r="J141" s="1"/>
      <c r="K141" s="1"/>
    </row>
    <row r="142" spans="1:11" ht="19.7" customHeight="1">
      <c r="B142" s="1"/>
      <c r="D142" s="1"/>
      <c r="E142" s="1"/>
      <c r="F142" s="1"/>
      <c r="G142" s="1"/>
      <c r="H142" s="43" t="s">
        <v>225</v>
      </c>
      <c r="I142" s="1"/>
      <c r="J142" s="1"/>
      <c r="K142" s="1"/>
    </row>
    <row r="143" spans="1:11" ht="19.7" customHeight="1">
      <c r="B143" s="1"/>
      <c r="D143" s="1"/>
      <c r="E143" s="1"/>
      <c r="F143" s="1"/>
      <c r="G143" s="1"/>
      <c r="H143" s="43" t="s">
        <v>232</v>
      </c>
      <c r="I143" s="1"/>
      <c r="J143" s="1"/>
      <c r="K143" s="1"/>
    </row>
    <row r="144" spans="1:11" ht="19.7" customHeight="1">
      <c r="B144" s="1"/>
      <c r="D144" s="1"/>
      <c r="E144" s="1"/>
      <c r="F144" s="1"/>
      <c r="G144" s="1"/>
      <c r="H144" s="43" t="s">
        <v>226</v>
      </c>
      <c r="I144" s="1"/>
      <c r="J144" s="1"/>
      <c r="K144" s="1"/>
    </row>
    <row r="145" spans="1:11" ht="19.7" customHeight="1">
      <c r="A145" s="302" t="s">
        <v>12</v>
      </c>
      <c r="B145" s="302"/>
      <c r="C145" s="302"/>
      <c r="D145" s="302"/>
      <c r="E145" s="302"/>
      <c r="F145" s="302"/>
      <c r="G145" s="302"/>
      <c r="H145" s="302"/>
      <c r="I145" s="302"/>
      <c r="J145" s="302"/>
      <c r="K145" s="302"/>
    </row>
    <row r="146" spans="1:11" ht="19.7" customHeight="1">
      <c r="A146" s="298" t="s">
        <v>230</v>
      </c>
      <c r="B146" s="298"/>
      <c r="C146" s="298"/>
      <c r="D146" s="298"/>
      <c r="E146" s="298"/>
      <c r="F146" s="298"/>
      <c r="G146" s="298"/>
      <c r="H146" s="298"/>
      <c r="I146" s="298"/>
      <c r="J146" s="298"/>
      <c r="K146" s="298"/>
    </row>
    <row r="147" spans="1:11" ht="19.7" customHeight="1">
      <c r="A147" s="297" t="s">
        <v>228</v>
      </c>
      <c r="B147" s="297"/>
      <c r="C147" s="297"/>
      <c r="D147" s="297"/>
      <c r="E147" s="297"/>
      <c r="F147" s="297"/>
      <c r="G147" s="297"/>
      <c r="H147" s="297"/>
      <c r="I147" s="297"/>
      <c r="J147" s="297"/>
      <c r="K147" s="297"/>
    </row>
    <row r="148" spans="1:11" ht="19.7" customHeight="1" thickBot="1"/>
    <row r="149" spans="1:11" ht="19.7" customHeight="1">
      <c r="A149" s="266" t="s">
        <v>0</v>
      </c>
      <c r="B149" s="268" t="s">
        <v>218</v>
      </c>
      <c r="C149" s="269"/>
      <c r="D149" s="269"/>
      <c r="E149" s="269"/>
      <c r="F149" s="270"/>
      <c r="G149" s="268"/>
      <c r="H149" s="269"/>
      <c r="I149" s="269"/>
      <c r="J149" s="269"/>
      <c r="K149" s="270"/>
    </row>
    <row r="150" spans="1:11" ht="19.7" customHeight="1">
      <c r="A150" s="267"/>
      <c r="B150" s="24" t="s">
        <v>1</v>
      </c>
      <c r="C150" s="6" t="s">
        <v>2</v>
      </c>
      <c r="D150" s="6" t="s">
        <v>3</v>
      </c>
      <c r="E150" s="6" t="s">
        <v>4</v>
      </c>
      <c r="F150" s="12" t="s">
        <v>5</v>
      </c>
      <c r="G150" s="11" t="s">
        <v>1</v>
      </c>
      <c r="H150" s="6" t="s">
        <v>2</v>
      </c>
      <c r="I150" s="6" t="s">
        <v>3</v>
      </c>
      <c r="J150" s="6" t="s">
        <v>4</v>
      </c>
      <c r="K150" s="12" t="s">
        <v>5</v>
      </c>
    </row>
    <row r="151" spans="1:11" ht="19.7" customHeight="1">
      <c r="A151" s="27" t="s">
        <v>17</v>
      </c>
      <c r="B151" s="25"/>
      <c r="C151" s="4"/>
      <c r="D151" s="5"/>
      <c r="E151" s="5"/>
      <c r="F151" s="14"/>
      <c r="G151" s="13"/>
      <c r="H151" s="4"/>
      <c r="I151" s="5"/>
      <c r="J151" s="5"/>
      <c r="K151" s="14"/>
    </row>
    <row r="152" spans="1:11" ht="19.7" customHeight="1">
      <c r="A152" s="28" t="s">
        <v>6</v>
      </c>
      <c r="B152" s="18"/>
      <c r="C152" s="4"/>
      <c r="D152" s="5"/>
      <c r="E152" s="5"/>
      <c r="F152" s="14"/>
      <c r="G152" s="13"/>
      <c r="H152" s="4"/>
      <c r="I152" s="5"/>
      <c r="J152" s="5"/>
      <c r="K152" s="14"/>
    </row>
    <row r="153" spans="1:11" ht="19.7" customHeight="1">
      <c r="A153" s="28" t="s">
        <v>7</v>
      </c>
      <c r="B153" s="18"/>
      <c r="C153" s="4"/>
      <c r="D153" s="5"/>
      <c r="E153" s="5"/>
      <c r="F153" s="14"/>
      <c r="G153" s="13"/>
      <c r="H153" s="4"/>
      <c r="I153" s="5"/>
      <c r="J153" s="5"/>
      <c r="K153" s="14"/>
    </row>
    <row r="154" spans="1:11" ht="19.7" customHeight="1">
      <c r="A154" s="28" t="s">
        <v>18</v>
      </c>
      <c r="B154" s="18"/>
      <c r="C154" s="4"/>
      <c r="D154" s="5"/>
      <c r="E154" s="5"/>
      <c r="F154" s="14"/>
      <c r="G154" s="13"/>
      <c r="H154" s="4"/>
      <c r="I154" s="5"/>
      <c r="J154" s="5"/>
      <c r="K154" s="14"/>
    </row>
    <row r="155" spans="1:11" ht="19.7" customHeight="1">
      <c r="A155" s="28" t="s">
        <v>19</v>
      </c>
      <c r="B155" s="18"/>
      <c r="C155" s="4"/>
      <c r="D155" s="5"/>
      <c r="E155" s="5"/>
      <c r="F155" s="14"/>
      <c r="G155" s="13"/>
      <c r="H155" s="4"/>
      <c r="I155" s="5"/>
      <c r="J155" s="5"/>
      <c r="K155" s="14"/>
    </row>
    <row r="156" spans="1:11" ht="19.7" customHeight="1">
      <c r="A156" s="28" t="s">
        <v>8</v>
      </c>
      <c r="B156" s="18"/>
      <c r="C156" s="4"/>
      <c r="D156" s="5"/>
      <c r="E156" s="5"/>
      <c r="F156" s="14"/>
      <c r="G156" s="13"/>
      <c r="H156" s="4"/>
      <c r="I156" s="5"/>
      <c r="J156" s="5"/>
      <c r="K156" s="14"/>
    </row>
    <row r="157" spans="1:11" ht="19.7" customHeight="1">
      <c r="A157" s="28" t="s">
        <v>20</v>
      </c>
      <c r="B157" s="18"/>
      <c r="C157" s="4"/>
      <c r="D157" s="5"/>
      <c r="E157" s="5"/>
      <c r="F157" s="14"/>
      <c r="G157" s="18"/>
      <c r="H157" s="4"/>
      <c r="I157" s="5"/>
      <c r="J157" s="5"/>
      <c r="K157" s="14"/>
    </row>
    <row r="158" spans="1:11" ht="19.7" customHeight="1">
      <c r="A158" s="28"/>
      <c r="B158" s="18"/>
      <c r="C158" s="4"/>
      <c r="D158" s="5"/>
      <c r="E158" s="5"/>
      <c r="F158" s="14"/>
      <c r="G158" s="18"/>
      <c r="H158" s="4"/>
      <c r="I158" s="5"/>
      <c r="J158" s="5"/>
      <c r="K158" s="14"/>
    </row>
    <row r="159" spans="1:11" ht="19.7" customHeight="1">
      <c r="A159" s="29" t="s">
        <v>21</v>
      </c>
      <c r="B159" s="18"/>
      <c r="C159" s="4"/>
      <c r="D159" s="5"/>
      <c r="E159" s="5"/>
      <c r="F159" s="14"/>
      <c r="G159" s="18"/>
      <c r="H159" s="5"/>
      <c r="I159" s="5"/>
      <c r="J159" s="5"/>
      <c r="K159" s="14"/>
    </row>
    <row r="160" spans="1:11" ht="19.7" customHeight="1">
      <c r="A160" s="28" t="s">
        <v>22</v>
      </c>
      <c r="B160" s="18"/>
      <c r="C160" s="4"/>
      <c r="D160" s="5"/>
      <c r="E160" s="5"/>
      <c r="F160" s="14"/>
      <c r="G160" s="18"/>
      <c r="H160" s="4"/>
      <c r="I160" s="5"/>
      <c r="J160" s="5"/>
      <c r="K160" s="14"/>
    </row>
    <row r="161" spans="1:11" ht="19.7" customHeight="1">
      <c r="A161" s="28"/>
      <c r="B161" s="18"/>
      <c r="C161" s="4"/>
      <c r="D161" s="5"/>
      <c r="E161" s="5"/>
      <c r="F161" s="14"/>
      <c r="G161" s="18"/>
      <c r="H161" s="4"/>
      <c r="I161" s="5"/>
      <c r="J161" s="5"/>
      <c r="K161" s="14"/>
    </row>
    <row r="162" spans="1:11" ht="19.7" customHeight="1">
      <c r="A162" s="28"/>
      <c r="B162" s="13"/>
      <c r="C162" s="4"/>
      <c r="D162" s="5"/>
      <c r="E162" s="5"/>
      <c r="F162" s="14"/>
      <c r="G162" s="13"/>
      <c r="H162" s="4"/>
      <c r="I162" s="5"/>
      <c r="J162" s="5"/>
      <c r="K162" s="14"/>
    </row>
    <row r="163" spans="1:11" ht="19.7" customHeight="1">
      <c r="A163" s="28"/>
      <c r="B163" s="18"/>
      <c r="C163" s="4"/>
      <c r="D163" s="5"/>
      <c r="E163" s="5"/>
      <c r="F163" s="14"/>
      <c r="G163" s="18"/>
      <c r="H163" s="4"/>
      <c r="I163" s="5"/>
      <c r="J163" s="5"/>
      <c r="K163" s="14"/>
    </row>
    <row r="164" spans="1:11" ht="19.7" customHeight="1">
      <c r="A164" s="28" t="s">
        <v>23</v>
      </c>
      <c r="B164" s="18"/>
      <c r="C164" s="4"/>
      <c r="D164" s="5"/>
      <c r="E164" s="5"/>
      <c r="F164" s="14"/>
      <c r="G164" s="13"/>
      <c r="H164" s="4"/>
      <c r="I164" s="5"/>
      <c r="J164" s="5"/>
      <c r="K164" s="14"/>
    </row>
    <row r="165" spans="1:11" ht="19.7" customHeight="1">
      <c r="A165" s="28"/>
      <c r="B165" s="18"/>
      <c r="C165" s="4"/>
      <c r="D165" s="5"/>
      <c r="E165" s="5"/>
      <c r="F165" s="14"/>
      <c r="G165" s="13"/>
      <c r="H165" s="4"/>
      <c r="I165" s="5"/>
      <c r="J165" s="5"/>
      <c r="K165" s="14"/>
    </row>
    <row r="166" spans="1:11" ht="19.7" customHeight="1">
      <c r="A166" s="28"/>
      <c r="B166" s="18"/>
      <c r="C166" s="4"/>
      <c r="D166" s="5"/>
      <c r="E166" s="5"/>
      <c r="F166" s="14"/>
      <c r="G166" s="18"/>
      <c r="H166" s="4"/>
      <c r="I166" s="5"/>
      <c r="J166" s="5"/>
      <c r="K166" s="14"/>
    </row>
    <row r="167" spans="1:11" ht="19.7" customHeight="1">
      <c r="A167" s="28" t="s">
        <v>24</v>
      </c>
      <c r="B167" s="18"/>
      <c r="C167" s="4"/>
      <c r="D167" s="5"/>
      <c r="E167" s="5"/>
      <c r="F167" s="14"/>
      <c r="G167" s="13"/>
      <c r="H167" s="4"/>
      <c r="I167" s="5"/>
      <c r="J167" s="5"/>
      <c r="K167" s="14"/>
    </row>
    <row r="168" spans="1:11" ht="19.7" customHeight="1">
      <c r="A168" s="28" t="s">
        <v>10</v>
      </c>
      <c r="B168" s="18" t="s">
        <v>223</v>
      </c>
      <c r="C168" s="4" t="s">
        <v>220</v>
      </c>
      <c r="D168" s="5" t="s">
        <v>221</v>
      </c>
      <c r="E168" s="5" t="s">
        <v>221</v>
      </c>
      <c r="F168" s="14">
        <v>4</v>
      </c>
      <c r="G168" s="13"/>
      <c r="H168" s="4"/>
      <c r="I168" s="5"/>
      <c r="J168" s="5"/>
      <c r="K168" s="14"/>
    </row>
    <row r="169" spans="1:11" ht="19.7" customHeight="1">
      <c r="A169" s="28" t="s">
        <v>11</v>
      </c>
      <c r="B169" s="18"/>
      <c r="C169" s="4"/>
      <c r="D169" s="5"/>
      <c r="E169" s="5"/>
      <c r="F169" s="14"/>
      <c r="G169" s="13"/>
      <c r="H169" s="4"/>
      <c r="I169" s="5"/>
      <c r="J169" s="5"/>
      <c r="K169" s="14"/>
    </row>
    <row r="170" spans="1:11" ht="19.7" customHeight="1">
      <c r="A170" s="29" t="s">
        <v>25</v>
      </c>
      <c r="B170" s="18"/>
      <c r="C170" s="4"/>
      <c r="D170" s="5"/>
      <c r="E170" s="5"/>
      <c r="F170" s="14"/>
      <c r="G170" s="18"/>
      <c r="H170" s="4"/>
      <c r="I170" s="5"/>
      <c r="J170" s="5"/>
      <c r="K170" s="14"/>
    </row>
    <row r="171" spans="1:11" ht="19.7" customHeight="1">
      <c r="A171" s="29" t="s">
        <v>9</v>
      </c>
      <c r="B171" s="18"/>
      <c r="C171" s="4"/>
      <c r="D171" s="5"/>
      <c r="E171" s="5"/>
      <c r="F171" s="14"/>
      <c r="G171" s="18"/>
      <c r="H171" s="4"/>
      <c r="I171" s="5"/>
      <c r="J171" s="5"/>
      <c r="K171" s="14"/>
    </row>
    <row r="172" spans="1:11" ht="19.7" customHeight="1">
      <c r="A172" s="31" t="s">
        <v>26</v>
      </c>
      <c r="B172" s="19"/>
      <c r="C172" s="10"/>
      <c r="D172" s="9">
        <f>SUM(D148:D171)</f>
        <v>0</v>
      </c>
      <c r="E172" s="9">
        <f>SUM(E148:E171)</f>
        <v>0</v>
      </c>
      <c r="F172" s="20">
        <f>SUM(F148:F171)</f>
        <v>4</v>
      </c>
      <c r="G172" s="19"/>
      <c r="H172" s="10"/>
      <c r="I172" s="9"/>
      <c r="J172" s="9"/>
      <c r="K172" s="20"/>
    </row>
    <row r="173" spans="1:11" ht="19.7" customHeight="1">
      <c r="A173" s="27" t="s">
        <v>52</v>
      </c>
      <c r="B173" s="18"/>
      <c r="C173" s="4"/>
      <c r="D173" s="5"/>
      <c r="E173" s="5"/>
      <c r="F173" s="14"/>
      <c r="G173" s="18"/>
      <c r="H173" s="4"/>
      <c r="I173" s="5"/>
      <c r="J173" s="5"/>
      <c r="K173" s="14"/>
    </row>
    <row r="174" spans="1:11" ht="19.7" customHeight="1">
      <c r="A174" s="27"/>
      <c r="B174" s="18"/>
      <c r="C174" s="4"/>
      <c r="D174" s="5"/>
      <c r="E174" s="5"/>
      <c r="F174" s="14"/>
      <c r="G174" s="18"/>
      <c r="H174" s="4"/>
      <c r="I174" s="5"/>
      <c r="J174" s="5"/>
      <c r="K174" s="14"/>
    </row>
    <row r="175" spans="1:11" ht="19.7" customHeight="1">
      <c r="A175" s="30"/>
      <c r="B175" s="18"/>
      <c r="C175" s="4"/>
      <c r="D175" s="5"/>
      <c r="E175" s="5"/>
      <c r="F175" s="14"/>
      <c r="G175" s="18"/>
      <c r="H175" s="4"/>
      <c r="I175" s="5"/>
      <c r="J175" s="5"/>
      <c r="K175" s="14"/>
    </row>
    <row r="176" spans="1:11" ht="19.7" customHeight="1" thickBot="1">
      <c r="A176" s="32" t="s">
        <v>143</v>
      </c>
      <c r="B176" s="21"/>
      <c r="C176" s="26"/>
      <c r="D176" s="22">
        <f>SUM(D172:D175)</f>
        <v>0</v>
      </c>
      <c r="E176" s="22">
        <f t="shared" ref="E176:F176" si="10">SUM(E172:E175)</f>
        <v>0</v>
      </c>
      <c r="F176" s="22">
        <f t="shared" si="10"/>
        <v>4</v>
      </c>
      <c r="G176" s="21"/>
      <c r="H176" s="22"/>
      <c r="I176" s="22">
        <f>SUM(I172:I175)</f>
        <v>0</v>
      </c>
      <c r="J176" s="22">
        <f t="shared" ref="J176:K176" si="11">SUM(J172:J175)</f>
        <v>0</v>
      </c>
      <c r="K176" s="22">
        <f t="shared" si="11"/>
        <v>0</v>
      </c>
    </row>
    <row r="177" spans="1:11" ht="19.7" customHeight="1">
      <c r="B177" s="1"/>
      <c r="D177" s="1"/>
      <c r="E177" s="1"/>
      <c r="F177" s="1"/>
      <c r="G177" s="1"/>
      <c r="I177" s="1"/>
      <c r="J177" s="1"/>
      <c r="K177" s="1"/>
    </row>
    <row r="178" spans="1:11" ht="19.7" customHeight="1">
      <c r="B178" s="1"/>
      <c r="D178" s="1"/>
      <c r="E178" s="1"/>
      <c r="F178" s="1"/>
      <c r="G178" s="1"/>
      <c r="H178" s="43" t="s">
        <v>225</v>
      </c>
      <c r="I178" s="1"/>
      <c r="J178" s="1"/>
      <c r="K178" s="1"/>
    </row>
    <row r="179" spans="1:11" ht="19.7" customHeight="1">
      <c r="B179" s="1"/>
      <c r="D179" s="1"/>
      <c r="E179" s="1"/>
      <c r="F179" s="1"/>
      <c r="G179" s="1"/>
      <c r="H179" s="43" t="s">
        <v>232</v>
      </c>
      <c r="I179" s="1"/>
      <c r="J179" s="1"/>
      <c r="K179" s="1"/>
    </row>
    <row r="180" spans="1:11" ht="19.7" customHeight="1">
      <c r="B180" s="1"/>
      <c r="D180" s="1"/>
      <c r="E180" s="1"/>
      <c r="F180" s="1"/>
      <c r="G180" s="1"/>
      <c r="H180" s="43" t="s">
        <v>226</v>
      </c>
      <c r="I180" s="1"/>
      <c r="J180" s="1"/>
      <c r="K180" s="1"/>
    </row>
    <row r="181" spans="1:11" ht="19.7" customHeight="1">
      <c r="A181" s="302" t="s">
        <v>12</v>
      </c>
      <c r="B181" s="302"/>
      <c r="C181" s="302"/>
      <c r="D181" s="302"/>
      <c r="E181" s="302"/>
      <c r="F181" s="302"/>
      <c r="G181" s="302"/>
      <c r="H181" s="302"/>
      <c r="I181" s="302"/>
      <c r="J181" s="302"/>
      <c r="K181" s="302"/>
    </row>
    <row r="182" spans="1:11" ht="19.7" customHeight="1">
      <c r="A182" s="298" t="s">
        <v>230</v>
      </c>
      <c r="B182" s="298"/>
      <c r="C182" s="298"/>
      <c r="D182" s="298"/>
      <c r="E182" s="298"/>
      <c r="F182" s="298"/>
      <c r="G182" s="298"/>
      <c r="H182" s="298"/>
      <c r="I182" s="298"/>
      <c r="J182" s="298"/>
      <c r="K182" s="298"/>
    </row>
    <row r="183" spans="1:11" ht="19.7" customHeight="1">
      <c r="A183" s="297" t="s">
        <v>228</v>
      </c>
      <c r="B183" s="297"/>
      <c r="C183" s="297"/>
      <c r="D183" s="297"/>
      <c r="E183" s="297"/>
      <c r="F183" s="297"/>
      <c r="G183" s="297"/>
      <c r="H183" s="297"/>
      <c r="I183" s="297"/>
      <c r="J183" s="297"/>
      <c r="K183" s="297"/>
    </row>
    <row r="184" spans="1:11" ht="19.7" customHeight="1" thickBot="1"/>
    <row r="185" spans="1:11" ht="19.7" customHeight="1">
      <c r="A185" s="266" t="s">
        <v>0</v>
      </c>
      <c r="B185" s="268" t="s">
        <v>15</v>
      </c>
      <c r="C185" s="269"/>
      <c r="D185" s="269"/>
      <c r="E185" s="269"/>
      <c r="F185" s="270"/>
      <c r="G185" s="268" t="s">
        <v>16</v>
      </c>
      <c r="H185" s="269"/>
      <c r="I185" s="269"/>
      <c r="J185" s="269"/>
      <c r="K185" s="270"/>
    </row>
    <row r="186" spans="1:11" ht="19.7" customHeight="1">
      <c r="A186" s="267"/>
      <c r="B186" s="24" t="s">
        <v>1</v>
      </c>
      <c r="C186" s="6" t="s">
        <v>2</v>
      </c>
      <c r="D186" s="6" t="s">
        <v>3</v>
      </c>
      <c r="E186" s="6" t="s">
        <v>4</v>
      </c>
      <c r="F186" s="12" t="s">
        <v>5</v>
      </c>
      <c r="G186" s="11" t="s">
        <v>1</v>
      </c>
      <c r="H186" s="6" t="s">
        <v>2</v>
      </c>
      <c r="I186" s="6" t="s">
        <v>3</v>
      </c>
      <c r="J186" s="6" t="s">
        <v>4</v>
      </c>
      <c r="K186" s="12" t="s">
        <v>5</v>
      </c>
    </row>
    <row r="187" spans="1:11" ht="19.7" customHeight="1">
      <c r="A187" s="27" t="s">
        <v>17</v>
      </c>
      <c r="B187" s="25"/>
      <c r="C187" s="4"/>
      <c r="D187" s="5"/>
      <c r="E187" s="5"/>
      <c r="F187" s="14"/>
      <c r="G187" s="13"/>
      <c r="H187" s="4"/>
      <c r="I187" s="5"/>
      <c r="J187" s="5"/>
      <c r="K187" s="14"/>
    </row>
    <row r="188" spans="1:11" ht="19.7" customHeight="1">
      <c r="A188" s="28" t="s">
        <v>6</v>
      </c>
      <c r="B188" s="18"/>
      <c r="C188" s="4"/>
      <c r="D188" s="5"/>
      <c r="E188" s="5"/>
      <c r="F188" s="14"/>
      <c r="G188" s="34"/>
      <c r="H188" s="4"/>
      <c r="I188" s="5"/>
      <c r="J188" s="5"/>
      <c r="K188" s="14"/>
    </row>
    <row r="189" spans="1:11" ht="19.7" customHeight="1">
      <c r="A189" s="28" t="s">
        <v>7</v>
      </c>
      <c r="B189" s="18"/>
      <c r="C189" s="4"/>
      <c r="D189" s="5"/>
      <c r="E189" s="5"/>
      <c r="F189" s="14"/>
      <c r="G189" s="34" t="s">
        <v>75</v>
      </c>
      <c r="H189" s="4" t="s">
        <v>76</v>
      </c>
      <c r="I189" s="5">
        <v>3</v>
      </c>
      <c r="J189" s="5">
        <v>0</v>
      </c>
      <c r="K189" s="14">
        <v>3</v>
      </c>
    </row>
    <row r="190" spans="1:11" ht="19.7" customHeight="1">
      <c r="A190" s="28" t="s">
        <v>18</v>
      </c>
      <c r="B190" s="18" t="s">
        <v>71</v>
      </c>
      <c r="C190" s="4" t="s">
        <v>72</v>
      </c>
      <c r="D190" s="5">
        <v>2</v>
      </c>
      <c r="E190" s="5">
        <v>2</v>
      </c>
      <c r="F190" s="14">
        <v>3</v>
      </c>
      <c r="G190" s="34"/>
      <c r="H190" s="4"/>
      <c r="I190" s="5"/>
      <c r="J190" s="5"/>
      <c r="K190" s="14"/>
    </row>
    <row r="191" spans="1:11" ht="19.7" customHeight="1">
      <c r="A191" s="28" t="s">
        <v>19</v>
      </c>
      <c r="B191" s="18"/>
      <c r="C191" s="4"/>
      <c r="D191" s="5"/>
      <c r="E191" s="5"/>
      <c r="F191" s="14"/>
      <c r="G191" s="34"/>
      <c r="H191" s="4"/>
      <c r="I191" s="5"/>
      <c r="J191" s="5"/>
      <c r="K191" s="14"/>
    </row>
    <row r="192" spans="1:11" ht="19.7" customHeight="1">
      <c r="A192" s="28" t="s">
        <v>8</v>
      </c>
      <c r="B192" s="18"/>
      <c r="C192" s="4"/>
      <c r="D192" s="5"/>
      <c r="E192" s="5"/>
      <c r="F192" s="14"/>
      <c r="G192" s="34" t="s">
        <v>77</v>
      </c>
      <c r="H192" s="4" t="s">
        <v>78</v>
      </c>
      <c r="I192" s="5">
        <v>3</v>
      </c>
      <c r="J192" s="5">
        <v>0</v>
      </c>
      <c r="K192" s="14">
        <v>3</v>
      </c>
    </row>
    <row r="193" spans="1:11" ht="19.7" customHeight="1">
      <c r="A193" s="28" t="s">
        <v>20</v>
      </c>
      <c r="B193" s="18" t="s">
        <v>73</v>
      </c>
      <c r="C193" s="4" t="s">
        <v>74</v>
      </c>
      <c r="D193" s="5">
        <v>0</v>
      </c>
      <c r="E193" s="5">
        <v>2</v>
      </c>
      <c r="F193" s="14">
        <v>1</v>
      </c>
      <c r="G193" s="33"/>
      <c r="H193" s="4"/>
      <c r="I193" s="5"/>
      <c r="J193" s="5"/>
      <c r="K193" s="14"/>
    </row>
    <row r="194" spans="1:11" ht="19.7" customHeight="1">
      <c r="A194" s="28"/>
      <c r="B194" s="18"/>
      <c r="C194" s="4"/>
      <c r="D194" s="5"/>
      <c r="E194" s="5"/>
      <c r="F194" s="14"/>
      <c r="G194" s="18"/>
      <c r="H194" s="4"/>
      <c r="I194" s="5"/>
      <c r="J194" s="5"/>
      <c r="K194" s="14"/>
    </row>
    <row r="195" spans="1:11" ht="19.7" customHeight="1">
      <c r="A195" s="29" t="s">
        <v>21</v>
      </c>
      <c r="B195" s="18"/>
      <c r="C195" s="4"/>
      <c r="D195" s="5"/>
      <c r="E195" s="5"/>
      <c r="F195" s="14"/>
      <c r="G195" s="18"/>
      <c r="H195" s="5"/>
      <c r="I195" s="5"/>
      <c r="J195" s="5"/>
      <c r="K195" s="14"/>
    </row>
    <row r="196" spans="1:11" ht="19.7" customHeight="1">
      <c r="A196" s="28" t="s">
        <v>22</v>
      </c>
      <c r="B196" s="18"/>
      <c r="C196" s="4"/>
      <c r="D196" s="5"/>
      <c r="E196" s="5"/>
      <c r="F196" s="14"/>
      <c r="G196" s="18"/>
      <c r="H196" s="4"/>
      <c r="I196" s="5"/>
      <c r="J196" s="5"/>
      <c r="K196" s="14"/>
    </row>
    <row r="197" spans="1:11" ht="19.7" customHeight="1">
      <c r="A197" s="28"/>
      <c r="B197" s="13"/>
      <c r="C197" s="4"/>
      <c r="D197" s="5"/>
      <c r="E197" s="5"/>
      <c r="F197" s="14"/>
      <c r="G197" s="18"/>
      <c r="H197" s="4"/>
      <c r="I197" s="5"/>
      <c r="J197" s="5"/>
      <c r="K197" s="14"/>
    </row>
    <row r="198" spans="1:11" ht="19.7" customHeight="1">
      <c r="A198" s="28" t="s">
        <v>23</v>
      </c>
      <c r="B198" s="18" t="s">
        <v>201</v>
      </c>
      <c r="C198" s="4" t="s">
        <v>204</v>
      </c>
      <c r="D198" s="5">
        <v>1</v>
      </c>
      <c r="E198" s="5">
        <v>4</v>
      </c>
      <c r="F198" s="14">
        <v>3</v>
      </c>
      <c r="G198" s="18" t="s">
        <v>203</v>
      </c>
      <c r="H198" s="4" t="s">
        <v>206</v>
      </c>
      <c r="I198" s="5">
        <v>1</v>
      </c>
      <c r="J198" s="5">
        <v>4</v>
      </c>
      <c r="K198" s="14">
        <v>3</v>
      </c>
    </row>
    <row r="199" spans="1:11" ht="19.7" customHeight="1">
      <c r="A199" s="28"/>
      <c r="B199" s="13" t="s">
        <v>202</v>
      </c>
      <c r="C199" s="4" t="s">
        <v>205</v>
      </c>
      <c r="D199" s="5">
        <v>1</v>
      </c>
      <c r="E199" s="5">
        <v>4</v>
      </c>
      <c r="F199" s="14">
        <v>3</v>
      </c>
      <c r="G199" s="18"/>
      <c r="H199" s="4"/>
      <c r="I199" s="5"/>
      <c r="J199" s="5"/>
      <c r="K199" s="14"/>
    </row>
    <row r="200" spans="1:11" ht="19.7" customHeight="1">
      <c r="A200" s="28"/>
      <c r="B200" s="18"/>
      <c r="C200" s="4"/>
      <c r="D200" s="5"/>
      <c r="E200" s="5"/>
      <c r="F200" s="14"/>
      <c r="G200" s="13"/>
      <c r="H200" s="4"/>
      <c r="I200" s="5"/>
      <c r="J200" s="5"/>
      <c r="K200" s="14"/>
    </row>
    <row r="201" spans="1:11" ht="19.7" customHeight="1">
      <c r="A201" s="28"/>
      <c r="B201" s="18"/>
      <c r="C201" s="4"/>
      <c r="D201" s="5"/>
      <c r="E201" s="5"/>
      <c r="F201" s="14"/>
      <c r="G201" s="13"/>
      <c r="H201" s="4"/>
      <c r="I201" s="5"/>
      <c r="J201" s="5"/>
      <c r="K201" s="14"/>
    </row>
    <row r="202" spans="1:11" ht="19.7" customHeight="1">
      <c r="A202" s="28" t="s">
        <v>24</v>
      </c>
      <c r="B202" s="18" t="s">
        <v>207</v>
      </c>
      <c r="C202" s="4" t="s">
        <v>210</v>
      </c>
      <c r="D202" s="5">
        <v>2</v>
      </c>
      <c r="E202" s="5">
        <v>2</v>
      </c>
      <c r="F202" s="14">
        <v>3</v>
      </c>
      <c r="G202" s="18" t="s">
        <v>213</v>
      </c>
      <c r="H202" s="4" t="s">
        <v>214</v>
      </c>
      <c r="I202" s="5">
        <v>2</v>
      </c>
      <c r="J202" s="5">
        <v>2</v>
      </c>
      <c r="K202" s="14">
        <v>3</v>
      </c>
    </row>
    <row r="203" spans="1:11" ht="19.7" customHeight="1">
      <c r="A203" s="28"/>
      <c r="B203" s="18" t="s">
        <v>208</v>
      </c>
      <c r="C203" s="4" t="s">
        <v>211</v>
      </c>
      <c r="D203" s="5">
        <v>2</v>
      </c>
      <c r="E203" s="5">
        <v>2</v>
      </c>
      <c r="F203" s="14">
        <v>3</v>
      </c>
      <c r="G203" s="13"/>
      <c r="H203" s="4"/>
      <c r="I203" s="5"/>
      <c r="J203" s="5"/>
      <c r="K203" s="14"/>
    </row>
    <row r="204" spans="1:11" ht="19.7" customHeight="1">
      <c r="A204" s="28" t="s">
        <v>10</v>
      </c>
      <c r="B204" s="18"/>
      <c r="C204" s="4"/>
      <c r="D204" s="5"/>
      <c r="E204" s="5"/>
      <c r="F204" s="14"/>
      <c r="G204" s="13"/>
      <c r="H204" s="4"/>
      <c r="I204" s="5"/>
      <c r="J204" s="5"/>
      <c r="K204" s="14"/>
    </row>
    <row r="205" spans="1:11" ht="19.7" customHeight="1">
      <c r="A205" s="28" t="s">
        <v>11</v>
      </c>
      <c r="B205" s="18"/>
      <c r="C205" s="4"/>
      <c r="D205" s="5"/>
      <c r="E205" s="5"/>
      <c r="F205" s="14"/>
      <c r="G205" s="13" t="s">
        <v>217</v>
      </c>
      <c r="H205" s="4" t="s">
        <v>105</v>
      </c>
      <c r="I205" s="5">
        <v>2</v>
      </c>
      <c r="J205" s="5">
        <v>2</v>
      </c>
      <c r="K205" s="14">
        <v>4</v>
      </c>
    </row>
    <row r="206" spans="1:11" ht="19.7" customHeight="1">
      <c r="A206" s="29" t="s">
        <v>25</v>
      </c>
      <c r="B206" s="18" t="s">
        <v>209</v>
      </c>
      <c r="C206" s="4" t="s">
        <v>212</v>
      </c>
      <c r="D206" s="5">
        <v>2</v>
      </c>
      <c r="E206" s="5">
        <v>2</v>
      </c>
      <c r="F206" s="14">
        <v>3</v>
      </c>
      <c r="G206" s="18" t="s">
        <v>215</v>
      </c>
      <c r="H206" s="4" t="s">
        <v>216</v>
      </c>
      <c r="I206" s="5">
        <v>2</v>
      </c>
      <c r="J206" s="5">
        <v>2</v>
      </c>
      <c r="K206" s="14">
        <v>3</v>
      </c>
    </row>
    <row r="207" spans="1:11" ht="19.7" customHeight="1">
      <c r="A207" s="29" t="s">
        <v>9</v>
      </c>
      <c r="B207" s="18" t="s">
        <v>65</v>
      </c>
      <c r="C207" s="4" t="s">
        <v>66</v>
      </c>
      <c r="D207" s="5">
        <v>0</v>
      </c>
      <c r="E207" s="5">
        <v>2</v>
      </c>
      <c r="F207" s="14">
        <v>0</v>
      </c>
      <c r="G207" s="33" t="s">
        <v>67</v>
      </c>
      <c r="H207" s="4" t="s">
        <v>68</v>
      </c>
      <c r="I207" s="5">
        <v>0</v>
      </c>
      <c r="J207" s="5">
        <v>2</v>
      </c>
      <c r="K207" s="14">
        <v>0</v>
      </c>
    </row>
    <row r="208" spans="1:11" ht="19.7" customHeight="1">
      <c r="A208" s="30"/>
      <c r="B208" s="18"/>
      <c r="C208" s="4"/>
      <c r="D208" s="5"/>
      <c r="E208" s="5"/>
      <c r="F208" s="14"/>
      <c r="G208" s="18"/>
      <c r="H208" s="4"/>
      <c r="I208" s="5"/>
      <c r="J208" s="5"/>
      <c r="K208" s="14"/>
    </row>
    <row r="209" spans="1:11" ht="19.7" customHeight="1">
      <c r="A209" s="31" t="s">
        <v>26</v>
      </c>
      <c r="B209" s="19"/>
      <c r="C209" s="10"/>
      <c r="D209" s="9">
        <f>SUM(D187:D207)</f>
        <v>10</v>
      </c>
      <c r="E209" s="9">
        <f t="shared" ref="E209:F209" si="12">SUM(E187:E207)</f>
        <v>20</v>
      </c>
      <c r="F209" s="20">
        <f t="shared" si="12"/>
        <v>19</v>
      </c>
      <c r="G209" s="35"/>
      <c r="H209" s="10"/>
      <c r="I209" s="9">
        <f>SUM(I187:I207)</f>
        <v>13</v>
      </c>
      <c r="J209" s="9">
        <f t="shared" ref="J209:K209" si="13">SUM(J187:J207)</f>
        <v>12</v>
      </c>
      <c r="K209" s="9">
        <f t="shared" si="13"/>
        <v>19</v>
      </c>
    </row>
    <row r="210" spans="1:11" ht="19.7" customHeight="1">
      <c r="A210" s="27" t="s">
        <v>52</v>
      </c>
      <c r="B210" s="18"/>
      <c r="C210" s="4"/>
      <c r="D210" s="5"/>
      <c r="E210" s="5"/>
      <c r="F210" s="14"/>
      <c r="G210" s="33"/>
      <c r="H210" s="4"/>
      <c r="I210" s="5"/>
      <c r="J210" s="5"/>
      <c r="K210" s="14"/>
    </row>
    <row r="211" spans="1:11" ht="19.7" customHeight="1">
      <c r="A211" s="30"/>
      <c r="B211" s="18"/>
      <c r="C211" s="4"/>
      <c r="D211" s="5"/>
      <c r="E211" s="5"/>
      <c r="F211" s="14"/>
      <c r="G211" s="33"/>
      <c r="H211" s="4"/>
      <c r="I211" s="5"/>
      <c r="J211" s="5"/>
      <c r="K211" s="14"/>
    </row>
    <row r="212" spans="1:11" ht="19.7" customHeight="1" thickBot="1">
      <c r="A212" s="32" t="s">
        <v>184</v>
      </c>
      <c r="B212" s="21"/>
      <c r="C212" s="26"/>
      <c r="D212" s="22">
        <f>SUM(D209+D210)</f>
        <v>10</v>
      </c>
      <c r="E212" s="22">
        <f>SUM(E209+E210)</f>
        <v>20</v>
      </c>
      <c r="F212" s="23">
        <f t="shared" ref="F212" si="14">SUM(F209+F210)</f>
        <v>19</v>
      </c>
      <c r="G212" s="38"/>
      <c r="H212" s="22"/>
      <c r="I212" s="22">
        <f>SUM(I209+I210+I211)</f>
        <v>13</v>
      </c>
      <c r="J212" s="22">
        <f t="shared" ref="J212:K212" si="15">SUM(J209+J210+J211)</f>
        <v>12</v>
      </c>
      <c r="K212" s="23">
        <f t="shared" si="15"/>
        <v>19</v>
      </c>
    </row>
    <row r="213" spans="1:11" ht="19.7" customHeight="1">
      <c r="B213" s="1"/>
      <c r="D213" s="1"/>
      <c r="E213" s="1"/>
      <c r="F213" s="1"/>
      <c r="G213" s="1"/>
      <c r="I213" s="1"/>
      <c r="J213" s="1"/>
      <c r="K213" s="1"/>
    </row>
    <row r="214" spans="1:11" ht="19.7" customHeight="1">
      <c r="B214" s="1"/>
      <c r="D214" s="1"/>
      <c r="E214" s="1"/>
      <c r="F214" s="1"/>
      <c r="G214" s="1"/>
      <c r="H214" s="43" t="s">
        <v>225</v>
      </c>
      <c r="I214" s="1"/>
      <c r="J214" s="1"/>
      <c r="K214" s="1"/>
    </row>
    <row r="215" spans="1:11" ht="19.7" customHeight="1">
      <c r="B215" s="1"/>
      <c r="D215" s="1"/>
      <c r="E215" s="1"/>
      <c r="F215" s="1"/>
      <c r="G215" s="1"/>
      <c r="H215" s="43" t="s">
        <v>232</v>
      </c>
      <c r="I215" s="1"/>
      <c r="J215" s="1"/>
      <c r="K215" s="1"/>
    </row>
    <row r="216" spans="1:11" ht="19.7" customHeight="1">
      <c r="B216" s="1"/>
      <c r="D216" s="1"/>
      <c r="E216" s="1"/>
      <c r="F216" s="1"/>
      <c r="G216" s="1"/>
      <c r="H216" s="43" t="s">
        <v>226</v>
      </c>
      <c r="I216" s="1"/>
      <c r="J216" s="1"/>
      <c r="K216" s="1"/>
    </row>
    <row r="217" spans="1:11" ht="19.7" customHeight="1">
      <c r="A217" s="297" t="s">
        <v>12</v>
      </c>
      <c r="B217" s="297"/>
      <c r="C217" s="297"/>
      <c r="D217" s="297"/>
      <c r="E217" s="297"/>
      <c r="F217" s="297"/>
      <c r="G217" s="297"/>
      <c r="H217" s="297"/>
      <c r="I217" s="297"/>
      <c r="J217" s="297"/>
      <c r="K217" s="297"/>
    </row>
    <row r="218" spans="1:11" ht="19.7" customHeight="1">
      <c r="A218" s="298" t="s">
        <v>230</v>
      </c>
      <c r="B218" s="298"/>
      <c r="C218" s="298"/>
      <c r="D218" s="298"/>
      <c r="E218" s="298"/>
      <c r="F218" s="298"/>
      <c r="G218" s="298"/>
      <c r="H218" s="298"/>
      <c r="I218" s="298"/>
      <c r="J218" s="298"/>
      <c r="K218" s="298"/>
    </row>
    <row r="219" spans="1:11" ht="19.7" customHeight="1">
      <c r="A219" s="297" t="s">
        <v>229</v>
      </c>
      <c r="B219" s="297"/>
      <c r="C219" s="297"/>
      <c r="D219" s="297"/>
      <c r="E219" s="297"/>
      <c r="F219" s="297"/>
      <c r="G219" s="297"/>
      <c r="H219" s="297"/>
      <c r="I219" s="297"/>
      <c r="J219" s="297"/>
      <c r="K219" s="297"/>
    </row>
    <row r="220" spans="1:11" ht="19.7" customHeight="1" thickBot="1"/>
    <row r="221" spans="1:11" ht="19.7" customHeight="1">
      <c r="A221" s="266" t="s">
        <v>0</v>
      </c>
      <c r="B221" s="268" t="s">
        <v>13</v>
      </c>
      <c r="C221" s="269"/>
      <c r="D221" s="269"/>
      <c r="E221" s="269"/>
      <c r="F221" s="270"/>
      <c r="G221" s="268" t="s">
        <v>14</v>
      </c>
      <c r="H221" s="269"/>
      <c r="I221" s="269"/>
      <c r="J221" s="269"/>
      <c r="K221" s="270"/>
    </row>
    <row r="222" spans="1:11" ht="19.7" customHeight="1">
      <c r="A222" s="267"/>
      <c r="B222" s="24" t="s">
        <v>1</v>
      </c>
      <c r="C222" s="6" t="s">
        <v>2</v>
      </c>
      <c r="D222" s="6" t="s">
        <v>3</v>
      </c>
      <c r="E222" s="6" t="s">
        <v>4</v>
      </c>
      <c r="F222" s="12" t="s">
        <v>5</v>
      </c>
      <c r="G222" s="11" t="s">
        <v>1</v>
      </c>
      <c r="H222" s="6" t="s">
        <v>2</v>
      </c>
      <c r="I222" s="6" t="s">
        <v>3</v>
      </c>
      <c r="J222" s="6" t="s">
        <v>4</v>
      </c>
      <c r="K222" s="12" t="s">
        <v>5</v>
      </c>
    </row>
    <row r="223" spans="1:11" ht="19.7" customHeight="1">
      <c r="A223" s="27" t="s">
        <v>17</v>
      </c>
      <c r="B223" s="25"/>
      <c r="C223" s="4"/>
      <c r="D223" s="5"/>
      <c r="E223" s="5"/>
      <c r="F223" s="14"/>
      <c r="G223" s="13"/>
      <c r="H223" s="4"/>
      <c r="I223" s="5"/>
      <c r="J223" s="5"/>
      <c r="K223" s="14"/>
    </row>
    <row r="224" spans="1:11" ht="19.7" customHeight="1">
      <c r="A224" s="28" t="s">
        <v>6</v>
      </c>
      <c r="B224" s="18" t="s">
        <v>29</v>
      </c>
      <c r="C224" s="4" t="s">
        <v>30</v>
      </c>
      <c r="D224" s="5">
        <v>3</v>
      </c>
      <c r="E224" s="5">
        <v>0</v>
      </c>
      <c r="F224" s="14">
        <v>3</v>
      </c>
      <c r="G224" s="13"/>
      <c r="H224" s="4"/>
      <c r="I224" s="5"/>
      <c r="J224" s="5"/>
      <c r="K224" s="14"/>
    </row>
    <row r="225" spans="1:11" ht="19.7" customHeight="1">
      <c r="A225" s="28" t="s">
        <v>7</v>
      </c>
      <c r="B225" s="18"/>
      <c r="C225" s="4"/>
      <c r="D225" s="5"/>
      <c r="E225" s="5"/>
      <c r="F225" s="14"/>
      <c r="G225" s="13" t="s">
        <v>31</v>
      </c>
      <c r="H225" s="4" t="s">
        <v>32</v>
      </c>
      <c r="I225" s="5">
        <v>2</v>
      </c>
      <c r="J225" s="5">
        <v>2</v>
      </c>
      <c r="K225" s="14">
        <v>3</v>
      </c>
    </row>
    <row r="226" spans="1:11" ht="19.7" customHeight="1">
      <c r="A226" s="28" t="s">
        <v>18</v>
      </c>
      <c r="B226" s="18"/>
      <c r="C226" s="4"/>
      <c r="D226" s="5"/>
      <c r="E226" s="5"/>
      <c r="F226" s="14"/>
      <c r="G226" s="13"/>
      <c r="H226" s="4"/>
      <c r="I226" s="5"/>
      <c r="J226" s="5"/>
      <c r="K226" s="14"/>
    </row>
    <row r="227" spans="1:11" ht="19.7" customHeight="1">
      <c r="A227" s="28" t="s">
        <v>19</v>
      </c>
      <c r="B227" s="18" t="s">
        <v>34</v>
      </c>
      <c r="C227" s="4" t="s">
        <v>33</v>
      </c>
      <c r="D227" s="5">
        <v>3</v>
      </c>
      <c r="E227" s="5">
        <v>0</v>
      </c>
      <c r="F227" s="14">
        <v>3</v>
      </c>
      <c r="G227" s="13"/>
      <c r="H227" s="4"/>
      <c r="I227" s="5"/>
      <c r="J227" s="5"/>
      <c r="K227" s="14"/>
    </row>
    <row r="228" spans="1:11" ht="19.7" customHeight="1">
      <c r="A228" s="28" t="s">
        <v>8</v>
      </c>
      <c r="B228" s="18"/>
      <c r="C228" s="4"/>
      <c r="D228" s="5"/>
      <c r="E228" s="5"/>
      <c r="F228" s="14"/>
      <c r="G228" s="13"/>
      <c r="H228" s="4"/>
      <c r="I228" s="5"/>
      <c r="J228" s="5"/>
      <c r="K228" s="14"/>
    </row>
    <row r="229" spans="1:11" ht="19.7" customHeight="1">
      <c r="A229" s="28" t="s">
        <v>20</v>
      </c>
      <c r="B229" s="18"/>
      <c r="C229" s="4"/>
      <c r="D229" s="5"/>
      <c r="E229" s="5"/>
      <c r="F229" s="14"/>
      <c r="G229" s="18" t="s">
        <v>35</v>
      </c>
      <c r="H229" s="4" t="s">
        <v>36</v>
      </c>
      <c r="I229" s="5">
        <v>2</v>
      </c>
      <c r="J229" s="5">
        <v>0</v>
      </c>
      <c r="K229" s="14">
        <v>2</v>
      </c>
    </row>
    <row r="230" spans="1:11" ht="19.7" customHeight="1">
      <c r="A230" s="28"/>
      <c r="B230" s="18"/>
      <c r="C230" s="4"/>
      <c r="D230" s="5"/>
      <c r="E230" s="5"/>
      <c r="F230" s="14"/>
      <c r="G230" s="18"/>
      <c r="H230" s="4"/>
      <c r="I230" s="5"/>
      <c r="J230" s="5"/>
      <c r="K230" s="14"/>
    </row>
    <row r="231" spans="1:11" ht="19.7" customHeight="1">
      <c r="A231" s="29" t="s">
        <v>21</v>
      </c>
      <c r="B231" s="18"/>
      <c r="C231" s="4"/>
      <c r="D231" s="5"/>
      <c r="E231" s="5"/>
      <c r="F231" s="14"/>
      <c r="G231" s="18"/>
      <c r="H231" s="5"/>
      <c r="I231" s="5"/>
      <c r="J231" s="5"/>
      <c r="K231" s="14"/>
    </row>
    <row r="232" spans="1:11" ht="19.7" customHeight="1">
      <c r="A232" s="28" t="s">
        <v>22</v>
      </c>
      <c r="B232" s="18" t="s">
        <v>107</v>
      </c>
      <c r="C232" s="4" t="s">
        <v>113</v>
      </c>
      <c r="D232" s="5">
        <v>2</v>
      </c>
      <c r="E232" s="5">
        <v>2</v>
      </c>
      <c r="F232" s="14">
        <v>3</v>
      </c>
      <c r="G232" s="18" t="s">
        <v>116</v>
      </c>
      <c r="H232" s="4" t="s">
        <v>118</v>
      </c>
      <c r="I232" s="5">
        <v>3</v>
      </c>
      <c r="J232" s="5">
        <v>0</v>
      </c>
      <c r="K232" s="14">
        <v>3</v>
      </c>
    </row>
    <row r="233" spans="1:11" ht="19.7" customHeight="1">
      <c r="A233" s="28"/>
      <c r="B233" s="18" t="s">
        <v>108</v>
      </c>
      <c r="C233" s="4" t="s">
        <v>111</v>
      </c>
      <c r="D233" s="5">
        <v>3</v>
      </c>
      <c r="E233" s="5">
        <v>0</v>
      </c>
      <c r="F233" s="14">
        <v>3</v>
      </c>
      <c r="G233" s="18" t="s">
        <v>117</v>
      </c>
      <c r="H233" s="4" t="s">
        <v>119</v>
      </c>
      <c r="I233" s="5">
        <v>3</v>
      </c>
      <c r="J233" s="5">
        <v>0</v>
      </c>
      <c r="K233" s="14">
        <v>3</v>
      </c>
    </row>
    <row r="234" spans="1:11" ht="19.7" customHeight="1">
      <c r="A234" s="28"/>
      <c r="B234" s="13" t="s">
        <v>106</v>
      </c>
      <c r="C234" s="4" t="s">
        <v>112</v>
      </c>
      <c r="D234" s="5">
        <v>2</v>
      </c>
      <c r="E234" s="5">
        <v>2</v>
      </c>
      <c r="F234" s="14">
        <v>3</v>
      </c>
      <c r="G234" s="13"/>
      <c r="H234" s="4"/>
      <c r="I234" s="5"/>
      <c r="J234" s="5"/>
      <c r="K234" s="14"/>
    </row>
    <row r="235" spans="1:11" ht="19.7" customHeight="1">
      <c r="A235" s="28"/>
      <c r="B235" s="18"/>
      <c r="C235" s="4"/>
      <c r="D235" s="5"/>
      <c r="E235" s="5"/>
      <c r="F235" s="14"/>
      <c r="G235" s="18"/>
      <c r="H235" s="4"/>
      <c r="I235" s="5"/>
      <c r="J235" s="5"/>
      <c r="K235" s="14"/>
    </row>
    <row r="236" spans="1:11" ht="19.7" customHeight="1">
      <c r="A236" s="28" t="s">
        <v>23</v>
      </c>
      <c r="B236" s="18" t="s">
        <v>153</v>
      </c>
      <c r="C236" s="4" t="s">
        <v>155</v>
      </c>
      <c r="D236" s="5">
        <v>2</v>
      </c>
      <c r="E236" s="5">
        <v>2</v>
      </c>
      <c r="F236" s="14">
        <v>3</v>
      </c>
      <c r="G236" s="13" t="s">
        <v>157</v>
      </c>
      <c r="H236" s="4" t="s">
        <v>159</v>
      </c>
      <c r="I236" s="5">
        <v>2</v>
      </c>
      <c r="J236" s="5">
        <v>2</v>
      </c>
      <c r="K236" s="14">
        <v>3</v>
      </c>
    </row>
    <row r="237" spans="1:11" ht="19.7" customHeight="1">
      <c r="A237" s="28"/>
      <c r="B237" s="18" t="s">
        <v>154</v>
      </c>
      <c r="C237" s="4" t="s">
        <v>156</v>
      </c>
      <c r="D237" s="5">
        <v>2</v>
      </c>
      <c r="E237" s="5">
        <v>2</v>
      </c>
      <c r="F237" s="14">
        <v>3</v>
      </c>
      <c r="G237" s="13" t="s">
        <v>158</v>
      </c>
      <c r="H237" s="4" t="s">
        <v>160</v>
      </c>
      <c r="I237" s="5">
        <v>2</v>
      </c>
      <c r="J237" s="5">
        <v>2</v>
      </c>
      <c r="K237" s="14">
        <v>3</v>
      </c>
    </row>
    <row r="238" spans="1:11" ht="19.7" customHeight="1">
      <c r="A238" s="28" t="s">
        <v>24</v>
      </c>
      <c r="B238" s="18"/>
      <c r="C238" s="4"/>
      <c r="D238" s="5"/>
      <c r="E238" s="5"/>
      <c r="F238" s="14"/>
      <c r="G238" s="18" t="s">
        <v>161</v>
      </c>
      <c r="H238" s="4" t="s">
        <v>162</v>
      </c>
      <c r="I238" s="5">
        <v>3</v>
      </c>
      <c r="J238" s="5">
        <v>0</v>
      </c>
      <c r="K238" s="14">
        <v>3</v>
      </c>
    </row>
    <row r="239" spans="1:11" ht="19.7" customHeight="1">
      <c r="A239" s="28"/>
      <c r="B239" s="18"/>
      <c r="C239" s="4"/>
      <c r="D239" s="5"/>
      <c r="E239" s="5"/>
      <c r="F239" s="14"/>
      <c r="G239" s="13"/>
      <c r="H239" s="4"/>
      <c r="I239" s="5"/>
      <c r="J239" s="5"/>
      <c r="K239" s="14"/>
    </row>
    <row r="240" spans="1:11" ht="19.7" customHeight="1">
      <c r="A240" s="28" t="s">
        <v>10</v>
      </c>
      <c r="B240" s="18"/>
      <c r="C240" s="4"/>
      <c r="D240" s="5"/>
      <c r="E240" s="5"/>
      <c r="F240" s="14"/>
      <c r="G240" s="13"/>
      <c r="H240" s="4"/>
      <c r="I240" s="5"/>
      <c r="J240" s="5"/>
      <c r="K240" s="14"/>
    </row>
    <row r="241" spans="1:11" ht="19.7" customHeight="1">
      <c r="A241" s="28" t="s">
        <v>11</v>
      </c>
      <c r="B241" s="18"/>
      <c r="C241" s="4"/>
      <c r="D241" s="5"/>
      <c r="E241" s="5"/>
      <c r="F241" s="14"/>
      <c r="G241" s="13"/>
      <c r="H241" s="4"/>
      <c r="I241" s="5"/>
      <c r="J241" s="5"/>
      <c r="K241" s="14"/>
    </row>
    <row r="242" spans="1:11" ht="19.7" customHeight="1">
      <c r="A242" s="29" t="s">
        <v>25</v>
      </c>
      <c r="B242" s="18"/>
      <c r="C242" s="4"/>
      <c r="D242" s="5"/>
      <c r="E242" s="5"/>
      <c r="F242" s="14"/>
      <c r="G242" s="18"/>
      <c r="H242" s="4"/>
      <c r="I242" s="5"/>
      <c r="J242" s="5"/>
      <c r="K242" s="14"/>
    </row>
    <row r="243" spans="1:11" ht="19.7" customHeight="1">
      <c r="A243" s="29" t="s">
        <v>9</v>
      </c>
      <c r="B243" s="18" t="s">
        <v>46</v>
      </c>
      <c r="C243" s="4" t="s">
        <v>47</v>
      </c>
      <c r="D243" s="5">
        <v>0</v>
      </c>
      <c r="E243" s="5">
        <v>2</v>
      </c>
      <c r="F243" s="14">
        <v>0</v>
      </c>
      <c r="G243" s="18" t="s">
        <v>63</v>
      </c>
      <c r="H243" s="4" t="s">
        <v>64</v>
      </c>
      <c r="I243" s="5">
        <v>0</v>
      </c>
      <c r="J243" s="5">
        <v>2</v>
      </c>
      <c r="K243" s="14">
        <v>0</v>
      </c>
    </row>
    <row r="244" spans="1:11" ht="19.7" customHeight="1">
      <c r="A244" s="31" t="s">
        <v>26</v>
      </c>
      <c r="B244" s="19"/>
      <c r="C244" s="10"/>
      <c r="D244" s="9">
        <f>SUM(D220:D243)</f>
        <v>17</v>
      </c>
      <c r="E244" s="9">
        <f>SUM(E220:E243)</f>
        <v>10</v>
      </c>
      <c r="F244" s="20">
        <f>SUM(F220:F243)</f>
        <v>21</v>
      </c>
      <c r="G244" s="19"/>
      <c r="H244" s="10"/>
      <c r="I244" s="9">
        <f>SUM(I220:I243)</f>
        <v>17</v>
      </c>
      <c r="J244" s="9">
        <f>SUM(J220:J243)</f>
        <v>8</v>
      </c>
      <c r="K244" s="20">
        <f>SUM(K220:K243)</f>
        <v>20</v>
      </c>
    </row>
    <row r="245" spans="1:11" ht="19.7" customHeight="1">
      <c r="A245" s="27" t="s">
        <v>52</v>
      </c>
      <c r="B245" s="18" t="s">
        <v>144</v>
      </c>
      <c r="C245" s="4" t="s">
        <v>152</v>
      </c>
      <c r="D245" s="5">
        <v>2</v>
      </c>
      <c r="E245" s="5">
        <v>2</v>
      </c>
      <c r="F245" s="14">
        <v>3</v>
      </c>
      <c r="G245" s="18" t="s">
        <v>149</v>
      </c>
      <c r="H245" s="4" t="s">
        <v>150</v>
      </c>
      <c r="I245" s="5">
        <v>1</v>
      </c>
      <c r="J245" s="5">
        <v>2</v>
      </c>
      <c r="K245" s="14">
        <v>2</v>
      </c>
    </row>
    <row r="246" spans="1:11" ht="19.7" customHeight="1">
      <c r="A246" s="27"/>
      <c r="B246" s="18" t="s">
        <v>145</v>
      </c>
      <c r="C246" s="4" t="s">
        <v>147</v>
      </c>
      <c r="D246" s="5">
        <v>1</v>
      </c>
      <c r="E246" s="5">
        <v>2</v>
      </c>
      <c r="F246" s="14">
        <v>2</v>
      </c>
      <c r="G246" s="18" t="s">
        <v>182</v>
      </c>
      <c r="H246" s="4" t="s">
        <v>183</v>
      </c>
      <c r="I246" s="5">
        <v>1</v>
      </c>
      <c r="J246" s="5">
        <v>2</v>
      </c>
      <c r="K246" s="14">
        <v>2</v>
      </c>
    </row>
    <row r="247" spans="1:11" ht="19.7" customHeight="1">
      <c r="A247" s="30"/>
      <c r="B247" s="18" t="s">
        <v>179</v>
      </c>
      <c r="C247" s="4" t="s">
        <v>180</v>
      </c>
      <c r="D247" s="5">
        <v>2</v>
      </c>
      <c r="E247" s="5">
        <v>2</v>
      </c>
      <c r="F247" s="14">
        <v>3</v>
      </c>
      <c r="G247" s="18" t="s">
        <v>181</v>
      </c>
      <c r="H247" s="4" t="s">
        <v>151</v>
      </c>
      <c r="I247" s="5">
        <v>1</v>
      </c>
      <c r="J247" s="5">
        <v>4</v>
      </c>
      <c r="K247" s="14">
        <v>3</v>
      </c>
    </row>
    <row r="248" spans="1:11" ht="19.7" customHeight="1" thickBot="1">
      <c r="A248" s="32" t="s">
        <v>184</v>
      </c>
      <c r="B248" s="21"/>
      <c r="C248" s="26"/>
      <c r="D248" s="22">
        <f>SUM(D244:D247)</f>
        <v>22</v>
      </c>
      <c r="E248" s="22">
        <f t="shared" ref="E248:F248" si="16">SUM(E244:E247)</f>
        <v>16</v>
      </c>
      <c r="F248" s="22">
        <f t="shared" si="16"/>
        <v>29</v>
      </c>
      <c r="G248" s="21"/>
      <c r="H248" s="22"/>
      <c r="I248" s="22">
        <f>SUM(I244:I247)</f>
        <v>20</v>
      </c>
      <c r="J248" s="22">
        <f t="shared" ref="J248:K248" si="17">SUM(J244:J247)</f>
        <v>16</v>
      </c>
      <c r="K248" s="22">
        <f t="shared" si="17"/>
        <v>27</v>
      </c>
    </row>
    <row r="249" spans="1:11" ht="19.7" customHeight="1">
      <c r="B249" s="1"/>
      <c r="D249" s="1"/>
      <c r="E249" s="1"/>
      <c r="F249" s="1"/>
      <c r="G249" s="1"/>
      <c r="I249" s="1"/>
      <c r="J249" s="1"/>
      <c r="K249" s="1"/>
    </row>
    <row r="250" spans="1:11" ht="19.7" customHeight="1">
      <c r="B250" s="1"/>
      <c r="D250" s="1"/>
      <c r="E250" s="1"/>
      <c r="F250" s="1"/>
      <c r="G250" s="1"/>
      <c r="H250" s="43" t="s">
        <v>225</v>
      </c>
      <c r="I250" s="1"/>
      <c r="J250" s="1"/>
      <c r="K250" s="1"/>
    </row>
    <row r="251" spans="1:11" ht="19.7" customHeight="1">
      <c r="B251" s="1"/>
      <c r="D251" s="1"/>
      <c r="E251" s="1"/>
      <c r="F251" s="1"/>
      <c r="G251" s="1"/>
      <c r="H251" s="43" t="s">
        <v>232</v>
      </c>
      <c r="I251" s="1"/>
      <c r="J251" s="1"/>
      <c r="K251" s="1"/>
    </row>
    <row r="252" spans="1:11" ht="19.7" customHeight="1">
      <c r="B252" s="1"/>
      <c r="D252" s="1"/>
      <c r="E252" s="1"/>
      <c r="F252" s="1"/>
      <c r="G252" s="1"/>
      <c r="H252" s="43" t="s">
        <v>226</v>
      </c>
      <c r="I252" s="1"/>
      <c r="J252" s="1"/>
      <c r="K252" s="1"/>
    </row>
    <row r="253" spans="1:11" ht="19.7" customHeight="1">
      <c r="A253" s="297" t="s">
        <v>12</v>
      </c>
      <c r="B253" s="297"/>
      <c r="C253" s="297"/>
      <c r="D253" s="297"/>
      <c r="E253" s="297"/>
      <c r="F253" s="297"/>
      <c r="G253" s="297"/>
      <c r="H253" s="297"/>
      <c r="I253" s="297"/>
      <c r="J253" s="297"/>
      <c r="K253" s="297"/>
    </row>
    <row r="254" spans="1:11" ht="19.7" customHeight="1">
      <c r="A254" s="298" t="s">
        <v>230</v>
      </c>
      <c r="B254" s="298"/>
      <c r="C254" s="298"/>
      <c r="D254" s="298"/>
      <c r="E254" s="298"/>
      <c r="F254" s="298"/>
      <c r="G254" s="298"/>
      <c r="H254" s="298"/>
      <c r="I254" s="298"/>
      <c r="J254" s="298"/>
      <c r="K254" s="298"/>
    </row>
    <row r="255" spans="1:11" ht="19.7" customHeight="1">
      <c r="A255" s="297" t="s">
        <v>229</v>
      </c>
      <c r="B255" s="297"/>
      <c r="C255" s="297"/>
      <c r="D255" s="297"/>
      <c r="E255" s="297"/>
      <c r="F255" s="297"/>
      <c r="G255" s="297"/>
      <c r="H255" s="297"/>
      <c r="I255" s="297"/>
      <c r="J255" s="297"/>
      <c r="K255" s="297"/>
    </row>
    <row r="256" spans="1:11" ht="19.7" customHeight="1" thickBot="1"/>
    <row r="257" spans="1:11" ht="19.7" customHeight="1">
      <c r="A257" s="266" t="s">
        <v>0</v>
      </c>
      <c r="B257" s="268" t="s">
        <v>218</v>
      </c>
      <c r="C257" s="269"/>
      <c r="D257" s="269"/>
      <c r="E257" s="269"/>
      <c r="F257" s="270"/>
      <c r="G257" s="268"/>
      <c r="H257" s="269"/>
      <c r="I257" s="269"/>
      <c r="J257" s="269"/>
      <c r="K257" s="270"/>
    </row>
    <row r="258" spans="1:11" ht="19.7" customHeight="1">
      <c r="A258" s="267"/>
      <c r="B258" s="24" t="s">
        <v>1</v>
      </c>
      <c r="C258" s="6" t="s">
        <v>2</v>
      </c>
      <c r="D258" s="6" t="s">
        <v>3</v>
      </c>
      <c r="E258" s="6" t="s">
        <v>4</v>
      </c>
      <c r="F258" s="12" t="s">
        <v>5</v>
      </c>
      <c r="G258" s="11" t="s">
        <v>1</v>
      </c>
      <c r="H258" s="6" t="s">
        <v>2</v>
      </c>
      <c r="I258" s="6" t="s">
        <v>3</v>
      </c>
      <c r="J258" s="6" t="s">
        <v>4</v>
      </c>
      <c r="K258" s="12" t="s">
        <v>5</v>
      </c>
    </row>
    <row r="259" spans="1:11" ht="19.7" customHeight="1">
      <c r="A259" s="27" t="s">
        <v>17</v>
      </c>
      <c r="B259" s="25"/>
      <c r="C259" s="4"/>
      <c r="D259" s="5"/>
      <c r="E259" s="5"/>
      <c r="F259" s="14"/>
      <c r="G259" s="13"/>
      <c r="H259" s="4"/>
      <c r="I259" s="5"/>
      <c r="J259" s="5"/>
      <c r="K259" s="14"/>
    </row>
    <row r="260" spans="1:11" ht="19.7" customHeight="1">
      <c r="A260" s="28" t="s">
        <v>6</v>
      </c>
      <c r="B260" s="18"/>
      <c r="C260" s="4"/>
      <c r="D260" s="5"/>
      <c r="E260" s="5"/>
      <c r="F260" s="14"/>
      <c r="G260" s="13"/>
      <c r="H260" s="4"/>
      <c r="I260" s="5"/>
      <c r="J260" s="5"/>
      <c r="K260" s="14"/>
    </row>
    <row r="261" spans="1:11" ht="19.7" customHeight="1">
      <c r="A261" s="28" t="s">
        <v>7</v>
      </c>
      <c r="B261" s="18"/>
      <c r="C261" s="4"/>
      <c r="D261" s="5"/>
      <c r="E261" s="5"/>
      <c r="F261" s="14"/>
      <c r="G261" s="13"/>
      <c r="H261" s="4"/>
      <c r="I261" s="5"/>
      <c r="J261" s="5"/>
      <c r="K261" s="14"/>
    </row>
    <row r="262" spans="1:11" ht="19.7" customHeight="1">
      <c r="A262" s="28" t="s">
        <v>18</v>
      </c>
      <c r="B262" s="18"/>
      <c r="C262" s="4"/>
      <c r="D262" s="5"/>
      <c r="E262" s="5"/>
      <c r="F262" s="14"/>
      <c r="G262" s="13"/>
      <c r="H262" s="4"/>
      <c r="I262" s="5"/>
      <c r="J262" s="5"/>
      <c r="K262" s="14"/>
    </row>
    <row r="263" spans="1:11" ht="19.7" customHeight="1">
      <c r="A263" s="28" t="s">
        <v>19</v>
      </c>
      <c r="B263" s="18"/>
      <c r="C263" s="4"/>
      <c r="D263" s="5"/>
      <c r="E263" s="5"/>
      <c r="F263" s="14"/>
      <c r="G263" s="13"/>
      <c r="H263" s="4"/>
      <c r="I263" s="5"/>
      <c r="J263" s="5"/>
      <c r="K263" s="14"/>
    </row>
    <row r="264" spans="1:11" ht="19.7" customHeight="1">
      <c r="A264" s="28" t="s">
        <v>8</v>
      </c>
      <c r="B264" s="18"/>
      <c r="C264" s="4"/>
      <c r="D264" s="5"/>
      <c r="E264" s="5"/>
      <c r="F264" s="14"/>
      <c r="G264" s="13"/>
      <c r="H264" s="4"/>
      <c r="I264" s="5"/>
      <c r="J264" s="5"/>
      <c r="K264" s="14"/>
    </row>
    <row r="265" spans="1:11" ht="19.7" customHeight="1">
      <c r="A265" s="28" t="s">
        <v>20</v>
      </c>
      <c r="B265" s="18"/>
      <c r="C265" s="4"/>
      <c r="D265" s="5"/>
      <c r="E265" s="5"/>
      <c r="F265" s="14"/>
      <c r="G265" s="18"/>
      <c r="H265" s="4"/>
      <c r="I265" s="5"/>
      <c r="J265" s="5"/>
      <c r="K265" s="14"/>
    </row>
    <row r="266" spans="1:11" ht="19.7" customHeight="1">
      <c r="A266" s="28"/>
      <c r="B266" s="18"/>
      <c r="C266" s="4"/>
      <c r="D266" s="5"/>
      <c r="E266" s="5"/>
      <c r="F266" s="14"/>
      <c r="G266" s="18"/>
      <c r="H266" s="4"/>
      <c r="I266" s="5"/>
      <c r="J266" s="5"/>
      <c r="K266" s="14"/>
    </row>
    <row r="267" spans="1:11" ht="19.7" customHeight="1">
      <c r="A267" s="29" t="s">
        <v>21</v>
      </c>
      <c r="B267" s="18"/>
      <c r="C267" s="4"/>
      <c r="D267" s="5"/>
      <c r="E267" s="5"/>
      <c r="F267" s="14"/>
      <c r="G267" s="18"/>
      <c r="H267" s="5"/>
      <c r="I267" s="5"/>
      <c r="J267" s="5"/>
      <c r="K267" s="14"/>
    </row>
    <row r="268" spans="1:11" ht="19.7" customHeight="1">
      <c r="A268" s="28" t="s">
        <v>22</v>
      </c>
      <c r="B268" s="18"/>
      <c r="C268" s="4"/>
      <c r="D268" s="5"/>
      <c r="E268" s="5"/>
      <c r="F268" s="14"/>
      <c r="G268" s="18"/>
      <c r="H268" s="4"/>
      <c r="I268" s="5"/>
      <c r="J268" s="5"/>
      <c r="K268" s="14"/>
    </row>
    <row r="269" spans="1:11" ht="19.7" customHeight="1">
      <c r="A269" s="28"/>
      <c r="B269" s="18"/>
      <c r="C269" s="4"/>
      <c r="D269" s="5"/>
      <c r="E269" s="5"/>
      <c r="F269" s="14"/>
      <c r="G269" s="18"/>
      <c r="H269" s="4"/>
      <c r="I269" s="5"/>
      <c r="J269" s="5"/>
      <c r="K269" s="14"/>
    </row>
    <row r="270" spans="1:11" ht="19.7" customHeight="1">
      <c r="A270" s="28"/>
      <c r="B270" s="13"/>
      <c r="C270" s="4"/>
      <c r="D270" s="5"/>
      <c r="E270" s="5"/>
      <c r="F270" s="14"/>
      <c r="G270" s="13"/>
      <c r="H270" s="4"/>
      <c r="I270" s="5"/>
      <c r="J270" s="5"/>
      <c r="K270" s="14"/>
    </row>
    <row r="271" spans="1:11" ht="19.7" customHeight="1">
      <c r="A271" s="28"/>
      <c r="B271" s="18"/>
      <c r="C271" s="4"/>
      <c r="D271" s="5"/>
      <c r="E271" s="5"/>
      <c r="F271" s="14"/>
      <c r="G271" s="18"/>
      <c r="H271" s="4"/>
      <c r="I271" s="5"/>
      <c r="J271" s="5"/>
      <c r="K271" s="14"/>
    </row>
    <row r="272" spans="1:11" ht="19.7" customHeight="1">
      <c r="A272" s="28" t="s">
        <v>23</v>
      </c>
      <c r="B272" s="18"/>
      <c r="C272" s="4"/>
      <c r="D272" s="5"/>
      <c r="E272" s="5"/>
      <c r="F272" s="14"/>
      <c r="G272" s="13"/>
      <c r="H272" s="4"/>
      <c r="I272" s="5"/>
      <c r="J272" s="5"/>
      <c r="K272" s="14"/>
    </row>
    <row r="273" spans="1:11" ht="19.7" customHeight="1">
      <c r="A273" s="28"/>
      <c r="B273" s="18"/>
      <c r="C273" s="4"/>
      <c r="D273" s="5"/>
      <c r="E273" s="5"/>
      <c r="F273" s="14"/>
      <c r="G273" s="13"/>
      <c r="H273" s="4"/>
      <c r="I273" s="5"/>
      <c r="J273" s="5"/>
      <c r="K273" s="14"/>
    </row>
    <row r="274" spans="1:11" ht="19.7" customHeight="1">
      <c r="A274" s="28"/>
      <c r="B274" s="18"/>
      <c r="C274" s="4"/>
      <c r="D274" s="5"/>
      <c r="E274" s="5"/>
      <c r="F274" s="14"/>
      <c r="G274" s="18"/>
      <c r="H274" s="4"/>
      <c r="I274" s="5"/>
      <c r="J274" s="5"/>
      <c r="K274" s="14"/>
    </row>
    <row r="275" spans="1:11" ht="19.7" customHeight="1">
      <c r="A275" s="28" t="s">
        <v>24</v>
      </c>
      <c r="B275" s="18"/>
      <c r="C275" s="4"/>
      <c r="D275" s="5"/>
      <c r="E275" s="5"/>
      <c r="F275" s="14"/>
      <c r="G275" s="13"/>
      <c r="H275" s="4"/>
      <c r="I275" s="5"/>
      <c r="J275" s="5"/>
      <c r="K275" s="14"/>
    </row>
    <row r="276" spans="1:11" ht="19.7" customHeight="1">
      <c r="A276" s="28" t="s">
        <v>10</v>
      </c>
      <c r="B276" s="18" t="s">
        <v>224</v>
      </c>
      <c r="C276" s="4" t="s">
        <v>220</v>
      </c>
      <c r="D276" s="5" t="s">
        <v>221</v>
      </c>
      <c r="E276" s="5" t="s">
        <v>221</v>
      </c>
      <c r="F276" s="14">
        <v>4</v>
      </c>
      <c r="G276" s="13"/>
      <c r="H276" s="4"/>
      <c r="I276" s="5"/>
      <c r="J276" s="5"/>
      <c r="K276" s="14"/>
    </row>
    <row r="277" spans="1:11" ht="19.7" customHeight="1">
      <c r="A277" s="28" t="s">
        <v>11</v>
      </c>
      <c r="B277" s="18"/>
      <c r="C277" s="4"/>
      <c r="D277" s="5"/>
      <c r="E277" s="5"/>
      <c r="F277" s="14"/>
      <c r="G277" s="13"/>
      <c r="H277" s="4"/>
      <c r="I277" s="5"/>
      <c r="J277" s="5"/>
      <c r="K277" s="14"/>
    </row>
    <row r="278" spans="1:11" ht="19.7" customHeight="1">
      <c r="A278" s="29" t="s">
        <v>25</v>
      </c>
      <c r="B278" s="18"/>
      <c r="C278" s="4"/>
      <c r="D278" s="5"/>
      <c r="E278" s="5"/>
      <c r="F278" s="14"/>
      <c r="G278" s="18"/>
      <c r="H278" s="4"/>
      <c r="I278" s="5"/>
      <c r="J278" s="5"/>
      <c r="K278" s="14"/>
    </row>
    <row r="279" spans="1:11" ht="19.7" customHeight="1">
      <c r="A279" s="29" t="s">
        <v>9</v>
      </c>
      <c r="B279" s="18"/>
      <c r="C279" s="4"/>
      <c r="D279" s="5"/>
      <c r="E279" s="5"/>
      <c r="F279" s="14"/>
      <c r="G279" s="18"/>
      <c r="H279" s="4"/>
      <c r="I279" s="5"/>
      <c r="J279" s="5"/>
      <c r="K279" s="14"/>
    </row>
    <row r="280" spans="1:11" ht="19.7" customHeight="1">
      <c r="A280" s="31" t="s">
        <v>26</v>
      </c>
      <c r="B280" s="19"/>
      <c r="C280" s="10"/>
      <c r="D280" s="9">
        <f>SUM(D256:D279)</f>
        <v>0</v>
      </c>
      <c r="E280" s="9">
        <f>SUM(E256:E279)</f>
        <v>0</v>
      </c>
      <c r="F280" s="20">
        <f>SUM(F256:F279)</f>
        <v>4</v>
      </c>
      <c r="G280" s="19"/>
      <c r="H280" s="10"/>
      <c r="I280" s="9"/>
      <c r="J280" s="9"/>
      <c r="K280" s="20"/>
    </row>
    <row r="281" spans="1:11" ht="19.7" customHeight="1">
      <c r="A281" s="27" t="s">
        <v>52</v>
      </c>
      <c r="B281" s="18"/>
      <c r="C281" s="4"/>
      <c r="D281" s="5"/>
      <c r="E281" s="5"/>
      <c r="F281" s="14"/>
      <c r="G281" s="18"/>
      <c r="H281" s="4"/>
      <c r="I281" s="5"/>
      <c r="J281" s="5"/>
      <c r="K281" s="14"/>
    </row>
    <row r="282" spans="1:11" ht="19.7" customHeight="1">
      <c r="A282" s="27"/>
      <c r="B282" s="18"/>
      <c r="C282" s="4"/>
      <c r="D282" s="5"/>
      <c r="E282" s="5"/>
      <c r="F282" s="14"/>
      <c r="G282" s="18"/>
      <c r="H282" s="4"/>
      <c r="I282" s="5"/>
      <c r="J282" s="5"/>
      <c r="K282" s="14"/>
    </row>
    <row r="283" spans="1:11" ht="19.7" customHeight="1">
      <c r="A283" s="30"/>
      <c r="B283" s="18"/>
      <c r="C283" s="4"/>
      <c r="D283" s="5"/>
      <c r="E283" s="5"/>
      <c r="F283" s="14"/>
      <c r="G283" s="18"/>
      <c r="H283" s="4"/>
      <c r="I283" s="5"/>
      <c r="J283" s="5"/>
      <c r="K283" s="14"/>
    </row>
    <row r="284" spans="1:11" ht="19.7" customHeight="1" thickBot="1">
      <c r="A284" s="32" t="s">
        <v>143</v>
      </c>
      <c r="B284" s="21"/>
      <c r="C284" s="26"/>
      <c r="D284" s="22">
        <f>SUM(D280:D283)</f>
        <v>0</v>
      </c>
      <c r="E284" s="22">
        <f t="shared" ref="E284:F284" si="18">SUM(E280:E283)</f>
        <v>0</v>
      </c>
      <c r="F284" s="22">
        <f t="shared" si="18"/>
        <v>4</v>
      </c>
      <c r="G284" s="21"/>
      <c r="H284" s="22"/>
      <c r="I284" s="22">
        <f>SUM(I280:I283)</f>
        <v>0</v>
      </c>
      <c r="J284" s="22">
        <f t="shared" ref="J284:K284" si="19">SUM(J280:J283)</f>
        <v>0</v>
      </c>
      <c r="K284" s="22">
        <f t="shared" si="19"/>
        <v>0</v>
      </c>
    </row>
    <row r="285" spans="1:11" ht="19.7" customHeight="1">
      <c r="B285" s="1"/>
      <c r="D285" s="1"/>
      <c r="E285" s="1"/>
      <c r="F285" s="1"/>
      <c r="G285" s="1"/>
      <c r="I285" s="1"/>
      <c r="J285" s="1"/>
      <c r="K285" s="1"/>
    </row>
    <row r="286" spans="1:11" ht="19.7" customHeight="1">
      <c r="B286" s="1"/>
      <c r="D286" s="1"/>
      <c r="E286" s="1"/>
      <c r="F286" s="1"/>
      <c r="G286" s="1"/>
      <c r="H286" s="43" t="s">
        <v>225</v>
      </c>
      <c r="I286" s="1"/>
      <c r="J286" s="1"/>
      <c r="K286" s="1"/>
    </row>
    <row r="287" spans="1:11" ht="19.7" customHeight="1">
      <c r="B287" s="1"/>
      <c r="D287" s="1"/>
      <c r="E287" s="1"/>
      <c r="F287" s="1"/>
      <c r="G287" s="1"/>
      <c r="H287" s="43" t="s">
        <v>232</v>
      </c>
      <c r="I287" s="1"/>
      <c r="J287" s="1"/>
      <c r="K287" s="1"/>
    </row>
    <row r="288" spans="1:11" ht="19.7" customHeight="1">
      <c r="B288" s="1"/>
      <c r="D288" s="1"/>
      <c r="E288" s="1"/>
      <c r="F288" s="1"/>
      <c r="G288" s="1"/>
      <c r="H288" s="43" t="s">
        <v>226</v>
      </c>
      <c r="I288" s="1"/>
      <c r="J288" s="1"/>
      <c r="K288" s="1"/>
    </row>
    <row r="289" spans="1:11" ht="19.7" customHeight="1">
      <c r="A289" s="297" t="s">
        <v>12</v>
      </c>
      <c r="B289" s="297"/>
      <c r="C289" s="297"/>
      <c r="D289" s="297"/>
      <c r="E289" s="297"/>
      <c r="F289" s="297"/>
      <c r="G289" s="297"/>
      <c r="H289" s="297"/>
      <c r="I289" s="297"/>
      <c r="J289" s="297"/>
      <c r="K289" s="297"/>
    </row>
    <row r="290" spans="1:11" ht="19.7" customHeight="1">
      <c r="A290" s="298" t="s">
        <v>230</v>
      </c>
      <c r="B290" s="298"/>
      <c r="C290" s="298"/>
      <c r="D290" s="298"/>
      <c r="E290" s="298"/>
      <c r="F290" s="298"/>
      <c r="G290" s="298"/>
      <c r="H290" s="298"/>
      <c r="I290" s="298"/>
      <c r="J290" s="298"/>
      <c r="K290" s="298"/>
    </row>
    <row r="291" spans="1:11" ht="19.7" customHeight="1">
      <c r="A291" s="297" t="s">
        <v>229</v>
      </c>
      <c r="B291" s="297"/>
      <c r="C291" s="297"/>
      <c r="D291" s="297"/>
      <c r="E291" s="297"/>
      <c r="F291" s="297"/>
      <c r="G291" s="297"/>
      <c r="H291" s="297"/>
      <c r="I291" s="297"/>
      <c r="J291" s="297"/>
      <c r="K291" s="297"/>
    </row>
    <row r="292" spans="1:11" ht="19.7" customHeight="1" thickBot="1"/>
    <row r="293" spans="1:11" ht="19.7" customHeight="1">
      <c r="A293" s="266" t="s">
        <v>0</v>
      </c>
      <c r="B293" s="268" t="s">
        <v>15</v>
      </c>
      <c r="C293" s="269"/>
      <c r="D293" s="269"/>
      <c r="E293" s="269"/>
      <c r="F293" s="270"/>
      <c r="G293" s="268" t="s">
        <v>16</v>
      </c>
      <c r="H293" s="269"/>
      <c r="I293" s="269"/>
      <c r="J293" s="269"/>
      <c r="K293" s="270"/>
    </row>
    <row r="294" spans="1:11" ht="19.7" customHeight="1">
      <c r="A294" s="267"/>
      <c r="B294" s="24" t="s">
        <v>1</v>
      </c>
      <c r="C294" s="6" t="s">
        <v>2</v>
      </c>
      <c r="D294" s="6" t="s">
        <v>3</v>
      </c>
      <c r="E294" s="6" t="s">
        <v>4</v>
      </c>
      <c r="F294" s="12" t="s">
        <v>5</v>
      </c>
      <c r="G294" s="11" t="s">
        <v>1</v>
      </c>
      <c r="H294" s="6" t="s">
        <v>2</v>
      </c>
      <c r="I294" s="6" t="s">
        <v>3</v>
      </c>
      <c r="J294" s="6" t="s">
        <v>4</v>
      </c>
      <c r="K294" s="12" t="s">
        <v>5</v>
      </c>
    </row>
    <row r="295" spans="1:11" ht="19.7" customHeight="1">
      <c r="A295" s="27" t="s">
        <v>17</v>
      </c>
      <c r="B295" s="25"/>
      <c r="C295" s="4"/>
      <c r="D295" s="5"/>
      <c r="E295" s="5"/>
      <c r="F295" s="14"/>
      <c r="G295" s="13"/>
      <c r="H295" s="4"/>
      <c r="I295" s="5"/>
      <c r="J295" s="5"/>
      <c r="K295" s="14"/>
    </row>
    <row r="296" spans="1:11" ht="19.7" customHeight="1">
      <c r="A296" s="28" t="s">
        <v>6</v>
      </c>
      <c r="B296" s="18"/>
      <c r="C296" s="4"/>
      <c r="D296" s="5"/>
      <c r="E296" s="5"/>
      <c r="F296" s="14"/>
      <c r="G296" s="34"/>
      <c r="H296" s="4"/>
      <c r="I296" s="5"/>
      <c r="J296" s="5"/>
      <c r="K296" s="14"/>
    </row>
    <row r="297" spans="1:11" ht="19.7" customHeight="1">
      <c r="A297" s="28" t="s">
        <v>7</v>
      </c>
      <c r="B297" s="18"/>
      <c r="C297" s="4"/>
      <c r="D297" s="5"/>
      <c r="E297" s="5"/>
      <c r="F297" s="14"/>
      <c r="G297" s="34" t="s">
        <v>75</v>
      </c>
      <c r="H297" s="4" t="s">
        <v>76</v>
      </c>
      <c r="I297" s="5">
        <v>3</v>
      </c>
      <c r="J297" s="5">
        <v>0</v>
      </c>
      <c r="K297" s="14">
        <v>3</v>
      </c>
    </row>
    <row r="298" spans="1:11" ht="19.7" customHeight="1">
      <c r="A298" s="28" t="s">
        <v>18</v>
      </c>
      <c r="B298" s="18" t="s">
        <v>71</v>
      </c>
      <c r="C298" s="4" t="s">
        <v>72</v>
      </c>
      <c r="D298" s="5">
        <v>2</v>
      </c>
      <c r="E298" s="5">
        <v>2</v>
      </c>
      <c r="F298" s="14">
        <v>3</v>
      </c>
      <c r="G298" s="34"/>
      <c r="H298" s="4"/>
      <c r="I298" s="5"/>
      <c r="J298" s="5"/>
      <c r="K298" s="14"/>
    </row>
    <row r="299" spans="1:11" ht="19.7" customHeight="1">
      <c r="A299" s="28" t="s">
        <v>19</v>
      </c>
      <c r="B299" s="18"/>
      <c r="C299" s="4"/>
      <c r="D299" s="5"/>
      <c r="E299" s="5"/>
      <c r="F299" s="14"/>
      <c r="G299" s="34"/>
      <c r="H299" s="4"/>
      <c r="I299" s="5"/>
      <c r="J299" s="5"/>
      <c r="K299" s="14"/>
    </row>
    <row r="300" spans="1:11" ht="19.7" customHeight="1">
      <c r="A300" s="28" t="s">
        <v>8</v>
      </c>
      <c r="B300" s="18"/>
      <c r="C300" s="4"/>
      <c r="D300" s="5"/>
      <c r="E300" s="5"/>
      <c r="F300" s="14"/>
      <c r="G300" s="34" t="s">
        <v>77</v>
      </c>
      <c r="H300" s="4" t="s">
        <v>78</v>
      </c>
      <c r="I300" s="5">
        <v>3</v>
      </c>
      <c r="J300" s="5">
        <v>0</v>
      </c>
      <c r="K300" s="14">
        <v>3</v>
      </c>
    </row>
    <row r="301" spans="1:11" ht="19.7" customHeight="1">
      <c r="A301" s="28" t="s">
        <v>20</v>
      </c>
      <c r="B301" s="18" t="s">
        <v>73</v>
      </c>
      <c r="C301" s="4" t="s">
        <v>74</v>
      </c>
      <c r="D301" s="5">
        <v>0</v>
      </c>
      <c r="E301" s="5">
        <v>2</v>
      </c>
      <c r="F301" s="14">
        <v>1</v>
      </c>
      <c r="G301" s="33"/>
      <c r="H301" s="4"/>
      <c r="I301" s="5"/>
      <c r="J301" s="5"/>
      <c r="K301" s="14"/>
    </row>
    <row r="302" spans="1:11" ht="19.7" customHeight="1">
      <c r="A302" s="28"/>
      <c r="B302" s="18"/>
      <c r="C302" s="4"/>
      <c r="D302" s="5"/>
      <c r="E302" s="5"/>
      <c r="F302" s="14"/>
      <c r="G302" s="18"/>
      <c r="H302" s="4"/>
      <c r="I302" s="5"/>
      <c r="J302" s="5"/>
      <c r="K302" s="14"/>
    </row>
    <row r="303" spans="1:11" ht="19.7" customHeight="1">
      <c r="A303" s="29" t="s">
        <v>21</v>
      </c>
      <c r="B303" s="18"/>
      <c r="C303" s="4"/>
      <c r="D303" s="5"/>
      <c r="E303" s="5"/>
      <c r="F303" s="14"/>
      <c r="G303" s="18"/>
      <c r="H303" s="5"/>
      <c r="I303" s="5"/>
      <c r="J303" s="5"/>
      <c r="K303" s="14"/>
    </row>
    <row r="304" spans="1:11" ht="19.7" customHeight="1">
      <c r="A304" s="28" t="s">
        <v>22</v>
      </c>
      <c r="B304" s="18"/>
      <c r="C304" s="4"/>
      <c r="D304" s="5"/>
      <c r="E304" s="5"/>
      <c r="F304" s="14"/>
      <c r="G304" s="18"/>
      <c r="H304" s="4"/>
      <c r="I304" s="5"/>
      <c r="J304" s="5"/>
      <c r="K304" s="14"/>
    </row>
    <row r="305" spans="1:11" ht="19.7" customHeight="1">
      <c r="A305" s="28"/>
      <c r="B305" s="13"/>
      <c r="C305" s="4"/>
      <c r="D305" s="5"/>
      <c r="E305" s="5"/>
      <c r="F305" s="14"/>
      <c r="G305" s="18"/>
      <c r="H305" s="4"/>
      <c r="I305" s="5"/>
      <c r="J305" s="5"/>
      <c r="K305" s="14"/>
    </row>
    <row r="306" spans="1:11" ht="19.7" customHeight="1">
      <c r="A306" s="28" t="s">
        <v>23</v>
      </c>
      <c r="B306" s="18" t="s">
        <v>163</v>
      </c>
      <c r="C306" s="4" t="s">
        <v>141</v>
      </c>
      <c r="D306" s="5">
        <v>2</v>
      </c>
      <c r="E306" s="5">
        <v>2</v>
      </c>
      <c r="F306" s="14">
        <v>3</v>
      </c>
      <c r="G306" s="13" t="s">
        <v>165</v>
      </c>
      <c r="H306" s="4" t="s">
        <v>166</v>
      </c>
      <c r="I306" s="5">
        <v>1</v>
      </c>
      <c r="J306" s="5">
        <v>4</v>
      </c>
      <c r="K306" s="14">
        <v>3</v>
      </c>
    </row>
    <row r="307" spans="1:11" ht="19.7" customHeight="1">
      <c r="A307" s="28"/>
      <c r="B307" s="18" t="s">
        <v>164</v>
      </c>
      <c r="C307" s="4" t="s">
        <v>167</v>
      </c>
      <c r="D307" s="5">
        <v>2</v>
      </c>
      <c r="E307" s="5">
        <v>2</v>
      </c>
      <c r="F307" s="14">
        <v>3</v>
      </c>
      <c r="G307" s="18"/>
      <c r="H307" s="4"/>
      <c r="I307" s="5"/>
      <c r="J307" s="5"/>
      <c r="K307" s="14"/>
    </row>
    <row r="308" spans="1:11" ht="19.7" customHeight="1">
      <c r="A308" s="28"/>
      <c r="B308" s="18"/>
      <c r="C308" s="4"/>
      <c r="D308" s="5"/>
      <c r="E308" s="5"/>
      <c r="F308" s="14"/>
      <c r="G308" s="13"/>
      <c r="H308" s="4"/>
      <c r="I308" s="5"/>
      <c r="J308" s="5"/>
      <c r="K308" s="14"/>
    </row>
    <row r="309" spans="1:11" ht="19.7" customHeight="1">
      <c r="A309" s="28"/>
      <c r="B309" s="18"/>
      <c r="C309" s="4"/>
      <c r="D309" s="5"/>
      <c r="E309" s="5"/>
      <c r="F309" s="14"/>
      <c r="G309" s="13"/>
      <c r="H309" s="4"/>
      <c r="I309" s="5"/>
      <c r="J309" s="5"/>
      <c r="K309" s="14"/>
    </row>
    <row r="310" spans="1:11" ht="19.7" customHeight="1">
      <c r="A310" s="28" t="s">
        <v>24</v>
      </c>
      <c r="B310" s="18" t="s">
        <v>168</v>
      </c>
      <c r="C310" s="4" t="s">
        <v>169</v>
      </c>
      <c r="D310" s="5">
        <v>2</v>
      </c>
      <c r="E310" s="5">
        <v>2</v>
      </c>
      <c r="F310" s="14">
        <v>3</v>
      </c>
      <c r="G310" s="18" t="s">
        <v>174</v>
      </c>
      <c r="H310" s="4" t="s">
        <v>175</v>
      </c>
      <c r="I310" s="5">
        <v>2</v>
      </c>
      <c r="J310" s="5">
        <v>2</v>
      </c>
      <c r="K310" s="14">
        <v>3</v>
      </c>
    </row>
    <row r="311" spans="1:11" ht="19.7" customHeight="1">
      <c r="A311" s="28"/>
      <c r="B311" s="18" t="s">
        <v>170</v>
      </c>
      <c r="C311" s="4" t="s">
        <v>171</v>
      </c>
      <c r="D311" s="5">
        <v>2</v>
      </c>
      <c r="E311" s="5">
        <v>2</v>
      </c>
      <c r="F311" s="14">
        <v>3</v>
      </c>
      <c r="G311" s="13"/>
      <c r="H311" s="4"/>
      <c r="I311" s="5"/>
      <c r="J311" s="5"/>
      <c r="K311" s="14"/>
    </row>
    <row r="312" spans="1:11" ht="19.7" customHeight="1">
      <c r="A312" s="28" t="s">
        <v>10</v>
      </c>
      <c r="B312" s="18"/>
      <c r="C312" s="4"/>
      <c r="D312" s="5"/>
      <c r="E312" s="5"/>
      <c r="F312" s="14"/>
      <c r="G312" s="13"/>
      <c r="H312" s="4"/>
      <c r="I312" s="5"/>
      <c r="J312" s="5"/>
      <c r="K312" s="14"/>
    </row>
    <row r="313" spans="1:11" ht="19.7" customHeight="1">
      <c r="A313" s="28" t="s">
        <v>11</v>
      </c>
      <c r="B313" s="18"/>
      <c r="C313" s="4"/>
      <c r="D313" s="5"/>
      <c r="E313" s="5"/>
      <c r="F313" s="14"/>
      <c r="G313" s="13" t="s">
        <v>178</v>
      </c>
      <c r="H313" s="4" t="s">
        <v>105</v>
      </c>
      <c r="I313" s="5">
        <v>2</v>
      </c>
      <c r="J313" s="5">
        <v>2</v>
      </c>
      <c r="K313" s="14">
        <v>4</v>
      </c>
    </row>
    <row r="314" spans="1:11" ht="19.7" customHeight="1">
      <c r="A314" s="29" t="s">
        <v>25</v>
      </c>
      <c r="B314" s="18" t="s">
        <v>172</v>
      </c>
      <c r="C314" s="4" t="s">
        <v>173</v>
      </c>
      <c r="D314" s="5">
        <v>3</v>
      </c>
      <c r="E314" s="5">
        <v>0</v>
      </c>
      <c r="F314" s="14">
        <v>3</v>
      </c>
      <c r="G314" s="18" t="s">
        <v>176</v>
      </c>
      <c r="H314" s="4" t="s">
        <v>177</v>
      </c>
      <c r="I314" s="5">
        <v>2</v>
      </c>
      <c r="J314" s="5">
        <v>2</v>
      </c>
      <c r="K314" s="14">
        <v>3</v>
      </c>
    </row>
    <row r="315" spans="1:11" ht="19.7" customHeight="1">
      <c r="A315" s="29" t="s">
        <v>9</v>
      </c>
      <c r="B315" s="18" t="s">
        <v>65</v>
      </c>
      <c r="C315" s="4" t="s">
        <v>66</v>
      </c>
      <c r="D315" s="5">
        <v>0</v>
      </c>
      <c r="E315" s="5">
        <v>2</v>
      </c>
      <c r="F315" s="14">
        <v>0</v>
      </c>
      <c r="G315" s="33" t="s">
        <v>67</v>
      </c>
      <c r="H315" s="4" t="s">
        <v>68</v>
      </c>
      <c r="I315" s="5">
        <v>0</v>
      </c>
      <c r="J315" s="5">
        <v>2</v>
      </c>
      <c r="K315" s="14">
        <v>0</v>
      </c>
    </row>
    <row r="316" spans="1:11" ht="19.7" customHeight="1">
      <c r="A316" s="30"/>
      <c r="B316" s="18"/>
      <c r="C316" s="4"/>
      <c r="D316" s="5"/>
      <c r="E316" s="5"/>
      <c r="F316" s="14"/>
      <c r="G316" s="18"/>
      <c r="H316" s="4"/>
      <c r="I316" s="5"/>
      <c r="J316" s="5"/>
      <c r="K316" s="14"/>
    </row>
    <row r="317" spans="1:11" ht="19.7" customHeight="1">
      <c r="A317" s="31" t="s">
        <v>26</v>
      </c>
      <c r="B317" s="19"/>
      <c r="C317" s="10"/>
      <c r="D317" s="9">
        <f>SUM(D295:D315)</f>
        <v>13</v>
      </c>
      <c r="E317" s="9">
        <f t="shared" ref="E317:F317" si="20">SUM(E295:E315)</f>
        <v>14</v>
      </c>
      <c r="F317" s="20">
        <f t="shared" si="20"/>
        <v>19</v>
      </c>
      <c r="G317" s="35"/>
      <c r="H317" s="10"/>
      <c r="I317" s="9">
        <f>SUM(I295:I315)</f>
        <v>13</v>
      </c>
      <c r="J317" s="9">
        <f t="shared" ref="J317:K317" si="21">SUM(J295:J315)</f>
        <v>12</v>
      </c>
      <c r="K317" s="9">
        <f t="shared" si="21"/>
        <v>19</v>
      </c>
    </row>
    <row r="318" spans="1:11" ht="19.7" customHeight="1">
      <c r="A318" s="27" t="s">
        <v>52</v>
      </c>
      <c r="B318" s="18"/>
      <c r="C318" s="4"/>
      <c r="D318" s="5"/>
      <c r="E318" s="5"/>
      <c r="F318" s="14"/>
      <c r="G318" s="33"/>
      <c r="H318" s="4"/>
      <c r="I318" s="5"/>
      <c r="J318" s="5"/>
      <c r="K318" s="14"/>
    </row>
    <row r="319" spans="1:11" ht="19.7" customHeight="1">
      <c r="A319" s="30"/>
      <c r="B319" s="18"/>
      <c r="C319" s="4"/>
      <c r="D319" s="5"/>
      <c r="E319" s="5"/>
      <c r="F319" s="14"/>
      <c r="G319" s="33"/>
      <c r="H319" s="4"/>
      <c r="I319" s="5"/>
      <c r="J319" s="5"/>
      <c r="K319" s="14"/>
    </row>
    <row r="320" spans="1:11" ht="19.7" customHeight="1" thickBot="1">
      <c r="A320" s="32" t="s">
        <v>184</v>
      </c>
      <c r="B320" s="21"/>
      <c r="C320" s="26"/>
      <c r="D320" s="22">
        <f>SUM(D317+D318)</f>
        <v>13</v>
      </c>
      <c r="E320" s="22">
        <f>SUM(E317+E318)</f>
        <v>14</v>
      </c>
      <c r="F320" s="23">
        <f t="shared" ref="F320" si="22">SUM(F317+F318)</f>
        <v>19</v>
      </c>
      <c r="G320" s="38"/>
      <c r="H320" s="22"/>
      <c r="I320" s="22">
        <f>SUM(I317+I318+I319)</f>
        <v>13</v>
      </c>
      <c r="J320" s="22">
        <f t="shared" ref="J320:K320" si="23">SUM(J317+J318+J319)</f>
        <v>12</v>
      </c>
      <c r="K320" s="23">
        <f t="shared" si="23"/>
        <v>19</v>
      </c>
    </row>
    <row r="321" spans="1:11" ht="19.7" customHeight="1">
      <c r="B321" s="1"/>
      <c r="D321" s="1"/>
      <c r="E321" s="1"/>
      <c r="F321" s="1"/>
      <c r="G321" s="1"/>
      <c r="I321" s="1"/>
      <c r="J321" s="1"/>
      <c r="K321" s="1"/>
    </row>
    <row r="322" spans="1:11" ht="19.7" customHeight="1">
      <c r="B322" s="1"/>
      <c r="D322" s="1"/>
      <c r="E322" s="1"/>
      <c r="F322" s="1"/>
      <c r="G322" s="1"/>
      <c r="H322" s="43" t="s">
        <v>225</v>
      </c>
      <c r="I322" s="1"/>
      <c r="J322" s="1"/>
      <c r="K322" s="1"/>
    </row>
    <row r="323" spans="1:11" ht="19.7" customHeight="1">
      <c r="B323" s="1"/>
      <c r="D323" s="1"/>
      <c r="E323" s="1"/>
      <c r="F323" s="1"/>
      <c r="G323" s="1"/>
      <c r="H323" s="43" t="s">
        <v>232</v>
      </c>
      <c r="I323" s="1"/>
      <c r="J323" s="1"/>
      <c r="K323" s="1"/>
    </row>
    <row r="324" spans="1:11" ht="19.7" customHeight="1">
      <c r="B324" s="1"/>
      <c r="D324" s="1"/>
      <c r="E324" s="1"/>
      <c r="F324" s="1"/>
      <c r="G324" s="1"/>
      <c r="H324" s="43" t="s">
        <v>226</v>
      </c>
      <c r="I324" s="1"/>
      <c r="J324" s="1"/>
      <c r="K324" s="1"/>
    </row>
    <row r="325" spans="1:11" ht="19.7" customHeight="1">
      <c r="A325" s="297" t="s">
        <v>12</v>
      </c>
      <c r="B325" s="297"/>
      <c r="C325" s="297"/>
      <c r="D325" s="297"/>
      <c r="E325" s="297"/>
      <c r="F325" s="297"/>
      <c r="G325" s="297"/>
      <c r="H325" s="297"/>
      <c r="I325" s="297"/>
      <c r="J325" s="297"/>
      <c r="K325" s="297"/>
    </row>
    <row r="326" spans="1:11" ht="19.7" customHeight="1">
      <c r="A326" s="298" t="s">
        <v>230</v>
      </c>
      <c r="B326" s="298"/>
      <c r="C326" s="298"/>
      <c r="D326" s="298"/>
      <c r="E326" s="298"/>
      <c r="F326" s="298"/>
      <c r="G326" s="298"/>
      <c r="H326" s="298"/>
      <c r="I326" s="298"/>
      <c r="J326" s="298"/>
      <c r="K326" s="298"/>
    </row>
    <row r="327" spans="1:11" ht="19.7" customHeight="1">
      <c r="A327" s="297" t="s">
        <v>28</v>
      </c>
      <c r="B327" s="297"/>
      <c r="C327" s="297"/>
      <c r="D327" s="297"/>
      <c r="E327" s="297"/>
      <c r="F327" s="297"/>
      <c r="G327" s="297"/>
      <c r="H327" s="297"/>
      <c r="I327" s="297"/>
      <c r="J327" s="297"/>
      <c r="K327" s="297"/>
    </row>
    <row r="328" spans="1:11" ht="19.7" customHeight="1" thickBot="1"/>
    <row r="329" spans="1:11" ht="19.7" customHeight="1">
      <c r="A329" s="266" t="s">
        <v>0</v>
      </c>
      <c r="B329" s="268" t="s">
        <v>13</v>
      </c>
      <c r="C329" s="269"/>
      <c r="D329" s="269"/>
      <c r="E329" s="269"/>
      <c r="F329" s="270"/>
      <c r="G329" s="268" t="s">
        <v>14</v>
      </c>
      <c r="H329" s="269"/>
      <c r="I329" s="269"/>
      <c r="J329" s="269"/>
      <c r="K329" s="270"/>
    </row>
    <row r="330" spans="1:11" ht="19.7" customHeight="1">
      <c r="A330" s="267"/>
      <c r="B330" s="24" t="s">
        <v>1</v>
      </c>
      <c r="C330" s="6" t="s">
        <v>2</v>
      </c>
      <c r="D330" s="6" t="s">
        <v>3</v>
      </c>
      <c r="E330" s="6" t="s">
        <v>4</v>
      </c>
      <c r="F330" s="12" t="s">
        <v>5</v>
      </c>
      <c r="G330" s="11" t="s">
        <v>1</v>
      </c>
      <c r="H330" s="6" t="s">
        <v>2</v>
      </c>
      <c r="I330" s="6" t="s">
        <v>3</v>
      </c>
      <c r="J330" s="6" t="s">
        <v>4</v>
      </c>
      <c r="K330" s="12" t="s">
        <v>5</v>
      </c>
    </row>
    <row r="331" spans="1:11" ht="19.7" customHeight="1">
      <c r="A331" s="27" t="s">
        <v>17</v>
      </c>
      <c r="B331" s="25"/>
      <c r="C331" s="4"/>
      <c r="D331" s="5"/>
      <c r="E331" s="5"/>
      <c r="F331" s="14"/>
      <c r="G331" s="13"/>
      <c r="H331" s="4"/>
      <c r="I331" s="5"/>
      <c r="J331" s="5"/>
      <c r="K331" s="14"/>
    </row>
    <row r="332" spans="1:11" ht="19.7" customHeight="1">
      <c r="A332" s="28" t="s">
        <v>6</v>
      </c>
      <c r="B332" s="18" t="s">
        <v>29</v>
      </c>
      <c r="C332" s="4" t="s">
        <v>30</v>
      </c>
      <c r="D332" s="5">
        <v>3</v>
      </c>
      <c r="E332" s="5">
        <v>0</v>
      </c>
      <c r="F332" s="14">
        <v>3</v>
      </c>
      <c r="G332" s="13"/>
      <c r="H332" s="4"/>
      <c r="I332" s="5"/>
      <c r="J332" s="5"/>
      <c r="K332" s="14"/>
    </row>
    <row r="333" spans="1:11" ht="19.7" customHeight="1">
      <c r="A333" s="28" t="s">
        <v>7</v>
      </c>
      <c r="B333" s="18"/>
      <c r="C333" s="4"/>
      <c r="D333" s="5"/>
      <c r="E333" s="5"/>
      <c r="F333" s="14"/>
      <c r="G333" s="13" t="s">
        <v>31</v>
      </c>
      <c r="H333" s="4" t="s">
        <v>32</v>
      </c>
      <c r="I333" s="5">
        <v>2</v>
      </c>
      <c r="J333" s="5">
        <v>2</v>
      </c>
      <c r="K333" s="14">
        <v>3</v>
      </c>
    </row>
    <row r="334" spans="1:11" ht="19.7" customHeight="1">
      <c r="A334" s="28" t="s">
        <v>18</v>
      </c>
      <c r="B334" s="18"/>
      <c r="C334" s="4"/>
      <c r="D334" s="5"/>
      <c r="E334" s="5"/>
      <c r="F334" s="14"/>
      <c r="G334" s="13"/>
      <c r="H334" s="4"/>
      <c r="I334" s="5"/>
      <c r="J334" s="5"/>
      <c r="K334" s="14"/>
    </row>
    <row r="335" spans="1:11" ht="19.7" customHeight="1">
      <c r="A335" s="28" t="s">
        <v>19</v>
      </c>
      <c r="B335" s="18" t="s">
        <v>34</v>
      </c>
      <c r="C335" s="4" t="s">
        <v>33</v>
      </c>
      <c r="D335" s="5">
        <v>3</v>
      </c>
      <c r="E335" s="5">
        <v>0</v>
      </c>
      <c r="F335" s="14">
        <v>3</v>
      </c>
      <c r="G335" s="13"/>
      <c r="H335" s="4"/>
      <c r="I335" s="5"/>
      <c r="J335" s="5"/>
      <c r="K335" s="14"/>
    </row>
    <row r="336" spans="1:11" ht="19.7" customHeight="1">
      <c r="A336" s="28" t="s">
        <v>8</v>
      </c>
      <c r="B336" s="18"/>
      <c r="C336" s="4"/>
      <c r="D336" s="5"/>
      <c r="E336" s="5"/>
      <c r="F336" s="14"/>
      <c r="G336" s="13"/>
      <c r="H336" s="4"/>
      <c r="I336" s="5"/>
      <c r="J336" s="5"/>
      <c r="K336" s="14"/>
    </row>
    <row r="337" spans="1:11" ht="19.7" customHeight="1">
      <c r="A337" s="28" t="s">
        <v>20</v>
      </c>
      <c r="B337" s="18"/>
      <c r="C337" s="4"/>
      <c r="D337" s="5"/>
      <c r="E337" s="5"/>
      <c r="F337" s="14"/>
      <c r="G337" s="18" t="s">
        <v>35</v>
      </c>
      <c r="H337" s="4" t="s">
        <v>36</v>
      </c>
      <c r="I337" s="5">
        <v>2</v>
      </c>
      <c r="J337" s="5">
        <v>0</v>
      </c>
      <c r="K337" s="14">
        <v>2</v>
      </c>
    </row>
    <row r="338" spans="1:11" ht="19.7" customHeight="1">
      <c r="A338" s="28"/>
      <c r="B338" s="18"/>
      <c r="C338" s="4"/>
      <c r="D338" s="5"/>
      <c r="E338" s="5"/>
      <c r="F338" s="14"/>
      <c r="G338" s="18"/>
      <c r="H338" s="4"/>
      <c r="I338" s="5"/>
      <c r="J338" s="5"/>
      <c r="K338" s="14"/>
    </row>
    <row r="339" spans="1:11" ht="19.7" customHeight="1">
      <c r="A339" s="29" t="s">
        <v>21</v>
      </c>
      <c r="B339" s="18"/>
      <c r="C339" s="4"/>
      <c r="D339" s="5"/>
      <c r="E339" s="5"/>
      <c r="F339" s="14"/>
      <c r="G339" s="18"/>
      <c r="H339" s="5"/>
      <c r="I339" s="5"/>
      <c r="J339" s="5"/>
      <c r="K339" s="14"/>
    </row>
    <row r="340" spans="1:11" ht="19.7" customHeight="1">
      <c r="A340" s="28" t="s">
        <v>22</v>
      </c>
      <c r="B340" s="18" t="s">
        <v>37</v>
      </c>
      <c r="C340" s="4" t="s">
        <v>38</v>
      </c>
      <c r="D340" s="5">
        <v>2</v>
      </c>
      <c r="E340" s="5">
        <v>2</v>
      </c>
      <c r="F340" s="14">
        <v>3</v>
      </c>
      <c r="G340" s="18" t="s">
        <v>48</v>
      </c>
      <c r="H340" s="4" t="s">
        <v>56</v>
      </c>
      <c r="I340" s="5">
        <v>1</v>
      </c>
      <c r="J340" s="5">
        <v>2</v>
      </c>
      <c r="K340" s="14">
        <v>2</v>
      </c>
    </row>
    <row r="341" spans="1:11" ht="19.7" customHeight="1">
      <c r="A341" s="28"/>
      <c r="B341" s="13" t="s">
        <v>39</v>
      </c>
      <c r="C341" s="4" t="s">
        <v>104</v>
      </c>
      <c r="D341" s="5">
        <v>1</v>
      </c>
      <c r="E341" s="5">
        <v>4</v>
      </c>
      <c r="F341" s="14">
        <v>3</v>
      </c>
      <c r="G341" s="18" t="s">
        <v>49</v>
      </c>
      <c r="H341" s="4" t="s">
        <v>57</v>
      </c>
      <c r="I341" s="5">
        <v>1</v>
      </c>
      <c r="J341" s="5">
        <v>0</v>
      </c>
      <c r="K341" s="14">
        <v>1</v>
      </c>
    </row>
    <row r="342" spans="1:11" ht="19.7" customHeight="1">
      <c r="A342" s="28"/>
      <c r="B342" s="18" t="s">
        <v>40</v>
      </c>
      <c r="C342" s="4" t="s">
        <v>41</v>
      </c>
      <c r="D342" s="5">
        <v>1</v>
      </c>
      <c r="E342" s="5">
        <v>4</v>
      </c>
      <c r="F342" s="14">
        <v>3</v>
      </c>
      <c r="G342" s="13" t="s">
        <v>50</v>
      </c>
      <c r="H342" s="4" t="s">
        <v>58</v>
      </c>
      <c r="I342" s="5">
        <v>1</v>
      </c>
      <c r="J342" s="5">
        <v>4</v>
      </c>
      <c r="K342" s="14">
        <v>3</v>
      </c>
    </row>
    <row r="343" spans="1:11" ht="19.7" customHeight="1">
      <c r="A343" s="28"/>
      <c r="B343" s="18"/>
      <c r="C343" s="4"/>
      <c r="D343" s="5"/>
      <c r="E343" s="5"/>
      <c r="F343" s="14"/>
      <c r="G343" s="18"/>
      <c r="H343" s="4"/>
      <c r="I343" s="5"/>
      <c r="J343" s="5"/>
      <c r="K343" s="14"/>
    </row>
    <row r="344" spans="1:11" ht="19.7" customHeight="1">
      <c r="A344" s="28" t="s">
        <v>23</v>
      </c>
      <c r="B344" s="18" t="s">
        <v>42</v>
      </c>
      <c r="C344" s="4" t="s">
        <v>43</v>
      </c>
      <c r="D344" s="5">
        <v>1</v>
      </c>
      <c r="E344" s="5">
        <v>4</v>
      </c>
      <c r="F344" s="14">
        <v>3</v>
      </c>
      <c r="G344" s="18" t="s">
        <v>79</v>
      </c>
      <c r="H344" s="4" t="s">
        <v>87</v>
      </c>
      <c r="I344" s="5">
        <v>1</v>
      </c>
      <c r="J344" s="5">
        <v>4</v>
      </c>
      <c r="K344" s="14">
        <v>3</v>
      </c>
    </row>
    <row r="345" spans="1:11" ht="19.7" customHeight="1">
      <c r="A345" s="28"/>
      <c r="B345" s="18"/>
      <c r="C345" s="4"/>
      <c r="D345" s="5"/>
      <c r="E345" s="5"/>
      <c r="F345" s="14"/>
      <c r="G345" s="13" t="s">
        <v>51</v>
      </c>
      <c r="H345" s="4" t="s">
        <v>60</v>
      </c>
      <c r="I345" s="5">
        <v>1</v>
      </c>
      <c r="J345" s="5">
        <v>4</v>
      </c>
      <c r="K345" s="14">
        <v>3</v>
      </c>
    </row>
    <row r="346" spans="1:11" ht="19.7" customHeight="1">
      <c r="A346" s="28" t="s">
        <v>24</v>
      </c>
      <c r="B346" s="18" t="s">
        <v>44</v>
      </c>
      <c r="C346" s="4" t="s">
        <v>45</v>
      </c>
      <c r="D346" s="5">
        <v>1</v>
      </c>
      <c r="E346" s="5">
        <v>4</v>
      </c>
      <c r="F346" s="14">
        <v>3</v>
      </c>
      <c r="G346" s="18" t="s">
        <v>59</v>
      </c>
      <c r="H346" s="4" t="s">
        <v>62</v>
      </c>
      <c r="I346" s="5">
        <v>1</v>
      </c>
      <c r="J346" s="5">
        <v>4</v>
      </c>
      <c r="K346" s="14">
        <v>3</v>
      </c>
    </row>
    <row r="347" spans="1:11" ht="19.7" customHeight="1">
      <c r="A347" s="28"/>
      <c r="B347" s="18"/>
      <c r="C347" s="4"/>
      <c r="D347" s="5"/>
      <c r="E347" s="5"/>
      <c r="F347" s="14"/>
      <c r="G347" s="13"/>
      <c r="H347" s="4"/>
      <c r="I347" s="5"/>
      <c r="J347" s="5"/>
      <c r="K347" s="14"/>
    </row>
    <row r="348" spans="1:11" ht="19.7" customHeight="1">
      <c r="A348" s="28" t="s">
        <v>10</v>
      </c>
      <c r="B348" s="18"/>
      <c r="C348" s="4"/>
      <c r="D348" s="5"/>
      <c r="E348" s="5"/>
      <c r="F348" s="14"/>
      <c r="G348" s="13"/>
      <c r="H348" s="4"/>
      <c r="I348" s="5"/>
      <c r="J348" s="5"/>
      <c r="K348" s="14"/>
    </row>
    <row r="349" spans="1:11" ht="19.7" customHeight="1">
      <c r="A349" s="28" t="s">
        <v>11</v>
      </c>
      <c r="B349" s="18"/>
      <c r="C349" s="4"/>
      <c r="D349" s="5"/>
      <c r="E349" s="5"/>
      <c r="F349" s="14"/>
      <c r="G349" s="13"/>
      <c r="H349" s="4"/>
      <c r="I349" s="5"/>
      <c r="J349" s="5"/>
      <c r="K349" s="14"/>
    </row>
    <row r="350" spans="1:11" ht="19.7" customHeight="1">
      <c r="A350" s="29" t="s">
        <v>25</v>
      </c>
      <c r="B350" s="18"/>
      <c r="C350" s="4"/>
      <c r="D350" s="5"/>
      <c r="E350" s="5"/>
      <c r="F350" s="14"/>
      <c r="G350" s="18"/>
      <c r="H350" s="4"/>
      <c r="I350" s="5"/>
      <c r="J350" s="5"/>
      <c r="K350" s="14"/>
    </row>
    <row r="351" spans="1:11" ht="19.7" customHeight="1">
      <c r="A351" s="29" t="s">
        <v>9</v>
      </c>
      <c r="B351" s="18" t="s">
        <v>46</v>
      </c>
      <c r="C351" s="4" t="s">
        <v>47</v>
      </c>
      <c r="D351" s="5">
        <v>0</v>
      </c>
      <c r="E351" s="5">
        <v>2</v>
      </c>
      <c r="F351" s="14">
        <v>0</v>
      </c>
      <c r="G351" s="18" t="s">
        <v>63</v>
      </c>
      <c r="H351" s="4" t="s">
        <v>64</v>
      </c>
      <c r="I351" s="5">
        <v>0</v>
      </c>
      <c r="J351" s="5">
        <v>2</v>
      </c>
      <c r="K351" s="14">
        <v>0</v>
      </c>
    </row>
    <row r="352" spans="1:11" ht="19.7" customHeight="1">
      <c r="A352" s="30"/>
      <c r="B352" s="18"/>
      <c r="C352" s="4"/>
      <c r="D352" s="5"/>
      <c r="E352" s="5"/>
      <c r="F352" s="14"/>
      <c r="G352" s="18"/>
      <c r="H352" s="4"/>
      <c r="I352" s="5"/>
      <c r="J352" s="5"/>
      <c r="K352" s="14"/>
    </row>
    <row r="353" spans="1:11" ht="19.7" customHeight="1">
      <c r="A353" s="31" t="s">
        <v>26</v>
      </c>
      <c r="B353" s="19"/>
      <c r="C353" s="10"/>
      <c r="D353" s="9">
        <f>SUM(D328:D351)</f>
        <v>12</v>
      </c>
      <c r="E353" s="9">
        <f t="shared" ref="E353:F353" si="24">SUM(E328:E351)</f>
        <v>20</v>
      </c>
      <c r="F353" s="20">
        <f t="shared" si="24"/>
        <v>21</v>
      </c>
      <c r="G353" s="19"/>
      <c r="H353" s="10"/>
      <c r="I353" s="9">
        <f>SUM(I328:I351)</f>
        <v>10</v>
      </c>
      <c r="J353" s="9">
        <f t="shared" ref="J353:K353" si="25">SUM(J328:J351)</f>
        <v>22</v>
      </c>
      <c r="K353" s="20">
        <f t="shared" si="25"/>
        <v>20</v>
      </c>
    </row>
    <row r="354" spans="1:11" ht="19.7" customHeight="1">
      <c r="A354" s="27" t="s">
        <v>52</v>
      </c>
      <c r="B354" s="18" t="s">
        <v>54</v>
      </c>
      <c r="C354" s="4" t="s">
        <v>55</v>
      </c>
      <c r="D354" s="5">
        <v>1</v>
      </c>
      <c r="E354" s="5">
        <v>4</v>
      </c>
      <c r="F354" s="14">
        <v>3</v>
      </c>
      <c r="G354" s="18" t="s">
        <v>69</v>
      </c>
      <c r="H354" s="4" t="s">
        <v>70</v>
      </c>
      <c r="I354" s="5">
        <v>1</v>
      </c>
      <c r="J354" s="5">
        <v>4</v>
      </c>
      <c r="K354" s="14">
        <v>3</v>
      </c>
    </row>
    <row r="355" spans="1:11" ht="19.7" customHeight="1">
      <c r="A355" s="30"/>
      <c r="B355" s="18" t="s">
        <v>85</v>
      </c>
      <c r="C355" s="4" t="s">
        <v>86</v>
      </c>
      <c r="D355" s="5">
        <v>0</v>
      </c>
      <c r="E355" s="5">
        <v>2</v>
      </c>
      <c r="F355" s="14">
        <v>1</v>
      </c>
      <c r="G355" s="18"/>
      <c r="H355" s="4"/>
      <c r="I355" s="5"/>
      <c r="J355" s="5"/>
      <c r="K355" s="14"/>
    </row>
    <row r="356" spans="1:11" ht="19.7" customHeight="1" thickBot="1">
      <c r="A356" s="32" t="s">
        <v>53</v>
      </c>
      <c r="B356" s="21"/>
      <c r="C356" s="26"/>
      <c r="D356" s="22">
        <f>SUM(D353+D354+D355)</f>
        <v>13</v>
      </c>
      <c r="E356" s="22">
        <f t="shared" ref="E356:F356" si="26">SUM(E353+E354+E355)</f>
        <v>26</v>
      </c>
      <c r="F356" s="23">
        <f t="shared" si="26"/>
        <v>25</v>
      </c>
      <c r="G356" s="21"/>
      <c r="H356" s="22"/>
      <c r="I356" s="22">
        <f>SUM(I353+I354)</f>
        <v>11</v>
      </c>
      <c r="J356" s="22">
        <f t="shared" ref="J356:K356" si="27">SUM(J353+J354)</f>
        <v>26</v>
      </c>
      <c r="K356" s="23">
        <f t="shared" si="27"/>
        <v>23</v>
      </c>
    </row>
    <row r="357" spans="1:11" ht="19.7" customHeight="1">
      <c r="B357" s="1"/>
      <c r="D357" s="1"/>
      <c r="E357" s="1"/>
      <c r="F357" s="1"/>
      <c r="G357" s="1"/>
      <c r="I357" s="1"/>
      <c r="J357" s="1"/>
      <c r="K357" s="1"/>
    </row>
    <row r="358" spans="1:11" ht="19.7" customHeight="1">
      <c r="B358" s="1"/>
      <c r="D358" s="1"/>
      <c r="E358" s="1"/>
      <c r="F358" s="1"/>
      <c r="G358" s="1"/>
      <c r="H358" s="43" t="s">
        <v>225</v>
      </c>
      <c r="I358" s="1"/>
      <c r="J358" s="1"/>
      <c r="K358" s="1"/>
    </row>
    <row r="359" spans="1:11" ht="19.7" customHeight="1">
      <c r="B359" s="1"/>
      <c r="D359" s="1"/>
      <c r="E359" s="1"/>
      <c r="F359" s="1"/>
      <c r="G359" s="1"/>
      <c r="H359" s="43" t="s">
        <v>232</v>
      </c>
      <c r="I359" s="1"/>
      <c r="J359" s="1"/>
      <c r="K359" s="1"/>
    </row>
    <row r="360" spans="1:11" ht="19.7" customHeight="1">
      <c r="B360" s="1"/>
      <c r="D360" s="1"/>
      <c r="E360" s="1"/>
      <c r="F360" s="1"/>
      <c r="G360" s="1"/>
      <c r="H360" s="43" t="s">
        <v>226</v>
      </c>
      <c r="I360" s="1"/>
      <c r="J360" s="1"/>
      <c r="K360" s="1"/>
    </row>
    <row r="361" spans="1:11" ht="19.7" customHeight="1">
      <c r="A361" s="297" t="s">
        <v>12</v>
      </c>
      <c r="B361" s="297"/>
      <c r="C361" s="297"/>
      <c r="D361" s="297"/>
      <c r="E361" s="297"/>
      <c r="F361" s="297"/>
      <c r="G361" s="297"/>
      <c r="H361" s="297"/>
      <c r="I361" s="297"/>
      <c r="J361" s="297"/>
      <c r="K361" s="297"/>
    </row>
    <row r="362" spans="1:11" ht="19.7" customHeight="1">
      <c r="A362" s="298" t="s">
        <v>230</v>
      </c>
      <c r="B362" s="298"/>
      <c r="C362" s="298"/>
      <c r="D362" s="298"/>
      <c r="E362" s="298"/>
      <c r="F362" s="298"/>
      <c r="G362" s="298"/>
      <c r="H362" s="298"/>
      <c r="I362" s="298"/>
      <c r="J362" s="298"/>
      <c r="K362" s="298"/>
    </row>
    <row r="363" spans="1:11" ht="19.7" customHeight="1">
      <c r="A363" s="297" t="s">
        <v>28</v>
      </c>
      <c r="B363" s="297"/>
      <c r="C363" s="297"/>
      <c r="D363" s="297"/>
      <c r="E363" s="297"/>
      <c r="F363" s="297"/>
      <c r="G363" s="297"/>
      <c r="H363" s="297"/>
      <c r="I363" s="297"/>
      <c r="J363" s="297"/>
      <c r="K363" s="297"/>
    </row>
    <row r="364" spans="1:11" ht="19.7" customHeight="1" thickBot="1"/>
    <row r="365" spans="1:11" ht="19.7" customHeight="1">
      <c r="A365" s="266" t="s">
        <v>0</v>
      </c>
      <c r="B365" s="268" t="s">
        <v>218</v>
      </c>
      <c r="C365" s="269"/>
      <c r="D365" s="269"/>
      <c r="E365" s="269"/>
      <c r="F365" s="270"/>
      <c r="G365" s="268"/>
      <c r="H365" s="269"/>
      <c r="I365" s="269"/>
      <c r="J365" s="269"/>
      <c r="K365" s="270"/>
    </row>
    <row r="366" spans="1:11" ht="19.7" customHeight="1">
      <c r="A366" s="267"/>
      <c r="B366" s="24" t="s">
        <v>1</v>
      </c>
      <c r="C366" s="6" t="s">
        <v>2</v>
      </c>
      <c r="D366" s="6" t="s">
        <v>3</v>
      </c>
      <c r="E366" s="6" t="s">
        <v>4</v>
      </c>
      <c r="F366" s="12" t="s">
        <v>5</v>
      </c>
      <c r="G366" s="11" t="s">
        <v>1</v>
      </c>
      <c r="H366" s="6" t="s">
        <v>2</v>
      </c>
      <c r="I366" s="6" t="s">
        <v>3</v>
      </c>
      <c r="J366" s="6" t="s">
        <v>4</v>
      </c>
      <c r="K366" s="12" t="s">
        <v>5</v>
      </c>
    </row>
    <row r="367" spans="1:11" ht="19.7" customHeight="1">
      <c r="A367" s="27" t="s">
        <v>17</v>
      </c>
      <c r="B367" s="25"/>
      <c r="C367" s="4"/>
      <c r="D367" s="5"/>
      <c r="E367" s="5"/>
      <c r="F367" s="14"/>
      <c r="G367" s="13"/>
      <c r="H367" s="4"/>
      <c r="I367" s="5"/>
      <c r="J367" s="5"/>
      <c r="K367" s="14"/>
    </row>
    <row r="368" spans="1:11" ht="19.7" customHeight="1">
      <c r="A368" s="28" t="s">
        <v>6</v>
      </c>
      <c r="B368" s="18"/>
      <c r="C368" s="4"/>
      <c r="D368" s="5"/>
      <c r="E368" s="5"/>
      <c r="F368" s="14"/>
      <c r="G368" s="13"/>
      <c r="H368" s="4"/>
      <c r="I368" s="5"/>
      <c r="J368" s="5"/>
      <c r="K368" s="14"/>
    </row>
    <row r="369" spans="1:11" ht="19.7" customHeight="1">
      <c r="A369" s="28" t="s">
        <v>7</v>
      </c>
      <c r="B369" s="18"/>
      <c r="C369" s="4"/>
      <c r="D369" s="5"/>
      <c r="E369" s="5"/>
      <c r="F369" s="14"/>
      <c r="G369" s="13"/>
      <c r="H369" s="4"/>
      <c r="I369" s="5"/>
      <c r="J369" s="5"/>
      <c r="K369" s="14"/>
    </row>
    <row r="370" spans="1:11" ht="19.7" customHeight="1">
      <c r="A370" s="28" t="s">
        <v>18</v>
      </c>
      <c r="B370" s="18"/>
      <c r="C370" s="4"/>
      <c r="D370" s="5"/>
      <c r="E370" s="5"/>
      <c r="F370" s="14"/>
      <c r="G370" s="13"/>
      <c r="H370" s="4"/>
      <c r="I370" s="5"/>
      <c r="J370" s="5"/>
      <c r="K370" s="14"/>
    </row>
    <row r="371" spans="1:11" ht="19.7" customHeight="1">
      <c r="A371" s="28" t="s">
        <v>19</v>
      </c>
      <c r="B371" s="18"/>
      <c r="C371" s="4"/>
      <c r="D371" s="5"/>
      <c r="E371" s="5"/>
      <c r="F371" s="14"/>
      <c r="G371" s="13"/>
      <c r="H371" s="4"/>
      <c r="I371" s="5"/>
      <c r="J371" s="5"/>
      <c r="K371" s="14"/>
    </row>
    <row r="372" spans="1:11" ht="19.7" customHeight="1">
      <c r="A372" s="28" t="s">
        <v>8</v>
      </c>
      <c r="B372" s="18"/>
      <c r="C372" s="4"/>
      <c r="D372" s="5"/>
      <c r="E372" s="5"/>
      <c r="F372" s="14"/>
      <c r="G372" s="13"/>
      <c r="H372" s="4"/>
      <c r="I372" s="5"/>
      <c r="J372" s="5"/>
      <c r="K372" s="14"/>
    </row>
    <row r="373" spans="1:11" ht="19.7" customHeight="1">
      <c r="A373" s="28" t="s">
        <v>20</v>
      </c>
      <c r="B373" s="18"/>
      <c r="C373" s="4"/>
      <c r="D373" s="5"/>
      <c r="E373" s="5"/>
      <c r="F373" s="14"/>
      <c r="G373" s="18"/>
      <c r="H373" s="4"/>
      <c r="I373" s="5"/>
      <c r="J373" s="5"/>
      <c r="K373" s="14"/>
    </row>
    <row r="374" spans="1:11" ht="19.7" customHeight="1">
      <c r="A374" s="28"/>
      <c r="B374" s="18"/>
      <c r="C374" s="4"/>
      <c r="D374" s="5"/>
      <c r="E374" s="5"/>
      <c r="F374" s="14"/>
      <c r="G374" s="18"/>
      <c r="H374" s="4"/>
      <c r="I374" s="5"/>
      <c r="J374" s="5"/>
      <c r="K374" s="14"/>
    </row>
    <row r="375" spans="1:11" ht="19.7" customHeight="1">
      <c r="A375" s="29" t="s">
        <v>21</v>
      </c>
      <c r="B375" s="18"/>
      <c r="C375" s="4"/>
      <c r="D375" s="5"/>
      <c r="E375" s="5"/>
      <c r="F375" s="14"/>
      <c r="G375" s="18"/>
      <c r="H375" s="5"/>
      <c r="I375" s="5"/>
      <c r="J375" s="5"/>
      <c r="K375" s="14"/>
    </row>
    <row r="376" spans="1:11" ht="19.7" customHeight="1">
      <c r="A376" s="28" t="s">
        <v>22</v>
      </c>
      <c r="B376" s="18"/>
      <c r="C376" s="4"/>
      <c r="D376" s="5"/>
      <c r="E376" s="5"/>
      <c r="F376" s="14"/>
      <c r="G376" s="18"/>
      <c r="H376" s="4"/>
      <c r="I376" s="5"/>
      <c r="J376" s="5"/>
      <c r="K376" s="14"/>
    </row>
    <row r="377" spans="1:11" ht="19.7" customHeight="1">
      <c r="A377" s="28"/>
      <c r="B377" s="18"/>
      <c r="C377" s="4"/>
      <c r="D377" s="5"/>
      <c r="E377" s="5"/>
      <c r="F377" s="14"/>
      <c r="G377" s="18"/>
      <c r="H377" s="4"/>
      <c r="I377" s="5"/>
      <c r="J377" s="5"/>
      <c r="K377" s="14"/>
    </row>
    <row r="378" spans="1:11" ht="19.7" customHeight="1">
      <c r="A378" s="28"/>
      <c r="B378" s="13"/>
      <c r="C378" s="4"/>
      <c r="D378" s="5"/>
      <c r="E378" s="5"/>
      <c r="F378" s="14"/>
      <c r="G378" s="13"/>
      <c r="H378" s="4"/>
      <c r="I378" s="5"/>
      <c r="J378" s="5"/>
      <c r="K378" s="14"/>
    </row>
    <row r="379" spans="1:11" ht="19.7" customHeight="1">
      <c r="A379" s="28"/>
      <c r="B379" s="18"/>
      <c r="C379" s="4"/>
      <c r="D379" s="5"/>
      <c r="E379" s="5"/>
      <c r="F379" s="14"/>
      <c r="G379" s="18"/>
      <c r="H379" s="4"/>
      <c r="I379" s="5"/>
      <c r="J379" s="5"/>
      <c r="K379" s="14"/>
    </row>
    <row r="380" spans="1:11" ht="19.7" customHeight="1">
      <c r="A380" s="28" t="s">
        <v>23</v>
      </c>
      <c r="B380" s="18"/>
      <c r="C380" s="4"/>
      <c r="D380" s="5"/>
      <c r="E380" s="5"/>
      <c r="F380" s="14"/>
      <c r="G380" s="13"/>
      <c r="H380" s="4"/>
      <c r="I380" s="5"/>
      <c r="J380" s="5"/>
      <c r="K380" s="14"/>
    </row>
    <row r="381" spans="1:11" ht="19.7" customHeight="1">
      <c r="A381" s="28"/>
      <c r="B381" s="18"/>
      <c r="C381" s="4"/>
      <c r="D381" s="5"/>
      <c r="E381" s="5"/>
      <c r="F381" s="14"/>
      <c r="G381" s="13"/>
      <c r="H381" s="4"/>
      <c r="I381" s="5"/>
      <c r="J381" s="5"/>
      <c r="K381" s="14"/>
    </row>
    <row r="382" spans="1:11" ht="19.7" customHeight="1">
      <c r="A382" s="28"/>
      <c r="B382" s="18"/>
      <c r="C382" s="4"/>
      <c r="D382" s="5"/>
      <c r="E382" s="5"/>
      <c r="F382" s="14"/>
      <c r="G382" s="18"/>
      <c r="H382" s="4"/>
      <c r="I382" s="5"/>
      <c r="J382" s="5"/>
      <c r="K382" s="14"/>
    </row>
    <row r="383" spans="1:11" ht="19.7" customHeight="1">
      <c r="A383" s="28" t="s">
        <v>24</v>
      </c>
      <c r="B383" s="18"/>
      <c r="C383" s="4"/>
      <c r="D383" s="5"/>
      <c r="E383" s="5"/>
      <c r="F383" s="14"/>
      <c r="G383" s="13"/>
      <c r="H383" s="4"/>
      <c r="I383" s="5"/>
      <c r="J383" s="5"/>
      <c r="K383" s="14"/>
    </row>
    <row r="384" spans="1:11" ht="19.7" customHeight="1">
      <c r="A384" s="28" t="s">
        <v>10</v>
      </c>
      <c r="B384" s="18" t="s">
        <v>222</v>
      </c>
      <c r="C384" s="4" t="s">
        <v>220</v>
      </c>
      <c r="D384" s="5" t="s">
        <v>221</v>
      </c>
      <c r="E384" s="5" t="s">
        <v>221</v>
      </c>
      <c r="F384" s="14">
        <v>4</v>
      </c>
      <c r="G384" s="13"/>
      <c r="H384" s="4"/>
      <c r="I384" s="5"/>
      <c r="J384" s="5"/>
      <c r="K384" s="14"/>
    </row>
    <row r="385" spans="1:11" ht="19.7" customHeight="1">
      <c r="A385" s="28" t="s">
        <v>11</v>
      </c>
      <c r="B385" s="18"/>
      <c r="C385" s="4"/>
      <c r="D385" s="5"/>
      <c r="E385" s="5"/>
      <c r="F385" s="14"/>
      <c r="G385" s="13"/>
      <c r="H385" s="4"/>
      <c r="I385" s="5"/>
      <c r="J385" s="5"/>
      <c r="K385" s="14"/>
    </row>
    <row r="386" spans="1:11" ht="19.7" customHeight="1">
      <c r="A386" s="29" t="s">
        <v>25</v>
      </c>
      <c r="B386" s="18"/>
      <c r="C386" s="4"/>
      <c r="D386" s="5"/>
      <c r="E386" s="5"/>
      <c r="F386" s="14"/>
      <c r="G386" s="18"/>
      <c r="H386" s="4"/>
      <c r="I386" s="5"/>
      <c r="J386" s="5"/>
      <c r="K386" s="14"/>
    </row>
    <row r="387" spans="1:11" ht="19.7" customHeight="1">
      <c r="A387" s="29" t="s">
        <v>9</v>
      </c>
      <c r="B387" s="18"/>
      <c r="C387" s="4"/>
      <c r="D387" s="5"/>
      <c r="E387" s="5"/>
      <c r="F387" s="14"/>
      <c r="G387" s="18"/>
      <c r="H387" s="4"/>
      <c r="I387" s="5"/>
      <c r="J387" s="5"/>
      <c r="K387" s="14"/>
    </row>
    <row r="388" spans="1:11" ht="19.7" customHeight="1">
      <c r="A388" s="31" t="s">
        <v>26</v>
      </c>
      <c r="B388" s="19"/>
      <c r="C388" s="10"/>
      <c r="D388" s="9">
        <f>SUM(D364:D387)</f>
        <v>0</v>
      </c>
      <c r="E388" s="9">
        <f>SUM(E364:E387)</f>
        <v>0</v>
      </c>
      <c r="F388" s="20">
        <f>SUM(F364:F387)</f>
        <v>4</v>
      </c>
      <c r="G388" s="19"/>
      <c r="H388" s="10"/>
      <c r="I388" s="9"/>
      <c r="J388" s="9"/>
      <c r="K388" s="20"/>
    </row>
    <row r="389" spans="1:11" ht="19.7" customHeight="1">
      <c r="A389" s="27" t="s">
        <v>52</v>
      </c>
      <c r="B389" s="18"/>
      <c r="C389" s="4"/>
      <c r="D389" s="5"/>
      <c r="E389" s="5"/>
      <c r="F389" s="14"/>
      <c r="G389" s="18"/>
      <c r="H389" s="4"/>
      <c r="I389" s="5"/>
      <c r="J389" s="5"/>
      <c r="K389" s="14"/>
    </row>
    <row r="390" spans="1:11" ht="19.7" customHeight="1">
      <c r="A390" s="27"/>
      <c r="B390" s="18"/>
      <c r="C390" s="4"/>
      <c r="D390" s="5"/>
      <c r="E390" s="5"/>
      <c r="F390" s="14"/>
      <c r="G390" s="18"/>
      <c r="H390" s="4"/>
      <c r="I390" s="5"/>
      <c r="J390" s="5"/>
      <c r="K390" s="14"/>
    </row>
    <row r="391" spans="1:11" ht="19.7" customHeight="1">
      <c r="A391" s="30"/>
      <c r="B391" s="18"/>
      <c r="C391" s="4"/>
      <c r="D391" s="5"/>
      <c r="E391" s="5"/>
      <c r="F391" s="14"/>
      <c r="G391" s="18"/>
      <c r="H391" s="4"/>
      <c r="I391" s="5"/>
      <c r="J391" s="5"/>
      <c r="K391" s="14"/>
    </row>
    <row r="392" spans="1:11" ht="19.7" customHeight="1" thickBot="1">
      <c r="A392" s="32" t="s">
        <v>143</v>
      </c>
      <c r="B392" s="21"/>
      <c r="C392" s="26"/>
      <c r="D392" s="22">
        <f>SUM(D388:D391)</f>
        <v>0</v>
      </c>
      <c r="E392" s="22">
        <f t="shared" ref="E392:F392" si="28">SUM(E388:E391)</f>
        <v>0</v>
      </c>
      <c r="F392" s="22">
        <f t="shared" si="28"/>
        <v>4</v>
      </c>
      <c r="G392" s="21"/>
      <c r="H392" s="22"/>
      <c r="I392" s="22">
        <f>SUM(I388:I391)</f>
        <v>0</v>
      </c>
      <c r="J392" s="22">
        <f t="shared" ref="J392:K392" si="29">SUM(J388:J391)</f>
        <v>0</v>
      </c>
      <c r="K392" s="22">
        <f t="shared" si="29"/>
        <v>0</v>
      </c>
    </row>
    <row r="393" spans="1:11" ht="19.7" customHeight="1">
      <c r="B393" s="1"/>
      <c r="D393" s="1"/>
      <c r="E393" s="1"/>
      <c r="F393" s="1"/>
      <c r="G393" s="1"/>
      <c r="I393" s="1"/>
      <c r="J393" s="1"/>
      <c r="K393" s="1"/>
    </row>
    <row r="394" spans="1:11" ht="19.7" customHeight="1">
      <c r="B394" s="1"/>
      <c r="D394" s="1"/>
      <c r="E394" s="1"/>
      <c r="F394" s="1"/>
      <c r="G394" s="1"/>
      <c r="H394" s="43" t="s">
        <v>225</v>
      </c>
      <c r="I394" s="1"/>
      <c r="J394" s="1"/>
      <c r="K394" s="1"/>
    </row>
    <row r="395" spans="1:11" ht="19.7" customHeight="1">
      <c r="B395" s="1"/>
      <c r="D395" s="1"/>
      <c r="E395" s="1"/>
      <c r="F395" s="1"/>
      <c r="G395" s="1"/>
      <c r="H395" s="43" t="s">
        <v>232</v>
      </c>
      <c r="I395" s="1"/>
      <c r="J395" s="1"/>
      <c r="K395" s="1"/>
    </row>
    <row r="396" spans="1:11" ht="19.7" customHeight="1">
      <c r="B396" s="1"/>
      <c r="D396" s="1"/>
      <c r="E396" s="1"/>
      <c r="F396" s="1"/>
      <c r="G396" s="1"/>
      <c r="H396" s="43" t="s">
        <v>226</v>
      </c>
      <c r="I396" s="1"/>
      <c r="J396" s="1"/>
      <c r="K396" s="1"/>
    </row>
    <row r="397" spans="1:11" ht="19.7" customHeight="1">
      <c r="A397" s="297" t="s">
        <v>12</v>
      </c>
      <c r="B397" s="297"/>
      <c r="C397" s="297"/>
      <c r="D397" s="297"/>
      <c r="E397" s="297"/>
      <c r="F397" s="297"/>
      <c r="G397" s="297"/>
      <c r="H397" s="297"/>
      <c r="I397" s="297"/>
      <c r="J397" s="297"/>
      <c r="K397" s="297"/>
    </row>
    <row r="398" spans="1:11" ht="19.7" customHeight="1">
      <c r="A398" s="298" t="s">
        <v>230</v>
      </c>
      <c r="B398" s="298"/>
      <c r="C398" s="298"/>
      <c r="D398" s="298"/>
      <c r="E398" s="298"/>
      <c r="F398" s="298"/>
      <c r="G398" s="298"/>
      <c r="H398" s="298"/>
      <c r="I398" s="298"/>
      <c r="J398" s="298"/>
      <c r="K398" s="298"/>
    </row>
    <row r="399" spans="1:11" ht="19.7" customHeight="1">
      <c r="A399" s="297" t="s">
        <v>28</v>
      </c>
      <c r="B399" s="297"/>
      <c r="C399" s="297"/>
      <c r="D399" s="297"/>
      <c r="E399" s="297"/>
      <c r="F399" s="297"/>
      <c r="G399" s="297"/>
      <c r="H399" s="297"/>
      <c r="I399" s="297"/>
      <c r="J399" s="297"/>
      <c r="K399" s="297"/>
    </row>
    <row r="400" spans="1:11" ht="19.7" customHeight="1" thickBot="1"/>
    <row r="401" spans="1:11" ht="19.7" customHeight="1">
      <c r="A401" s="266" t="s">
        <v>0</v>
      </c>
      <c r="B401" s="268" t="s">
        <v>15</v>
      </c>
      <c r="C401" s="269"/>
      <c r="D401" s="269"/>
      <c r="E401" s="269"/>
      <c r="F401" s="270"/>
      <c r="G401" s="269" t="s">
        <v>16</v>
      </c>
      <c r="H401" s="269"/>
      <c r="I401" s="269"/>
      <c r="J401" s="269"/>
      <c r="K401" s="270"/>
    </row>
    <row r="402" spans="1:11" ht="19.7" customHeight="1">
      <c r="A402" s="267"/>
      <c r="B402" s="24" t="s">
        <v>1</v>
      </c>
      <c r="C402" s="6" t="s">
        <v>2</v>
      </c>
      <c r="D402" s="6" t="s">
        <v>3</v>
      </c>
      <c r="E402" s="6" t="s">
        <v>4</v>
      </c>
      <c r="F402" s="12" t="s">
        <v>5</v>
      </c>
      <c r="G402" s="36" t="s">
        <v>1</v>
      </c>
      <c r="H402" s="6" t="s">
        <v>2</v>
      </c>
      <c r="I402" s="6" t="s">
        <v>3</v>
      </c>
      <c r="J402" s="6" t="s">
        <v>4</v>
      </c>
      <c r="K402" s="12" t="s">
        <v>5</v>
      </c>
    </row>
    <row r="403" spans="1:11" ht="19.7" customHeight="1">
      <c r="A403" s="27" t="s">
        <v>17</v>
      </c>
      <c r="B403" s="25"/>
      <c r="C403" s="4"/>
      <c r="D403" s="5"/>
      <c r="E403" s="5"/>
      <c r="F403" s="14"/>
      <c r="G403" s="34"/>
      <c r="H403" s="4"/>
      <c r="I403" s="5"/>
      <c r="J403" s="5"/>
      <c r="K403" s="14"/>
    </row>
    <row r="404" spans="1:11" ht="19.7" customHeight="1">
      <c r="A404" s="28" t="s">
        <v>6</v>
      </c>
      <c r="B404" s="18"/>
      <c r="C404" s="4"/>
      <c r="D404" s="5"/>
      <c r="E404" s="5"/>
      <c r="F404" s="14"/>
      <c r="G404" s="34"/>
      <c r="H404" s="4"/>
      <c r="I404" s="5"/>
      <c r="J404" s="5"/>
      <c r="K404" s="14"/>
    </row>
    <row r="405" spans="1:11" ht="19.7" customHeight="1">
      <c r="A405" s="28" t="s">
        <v>7</v>
      </c>
      <c r="B405" s="18"/>
      <c r="C405" s="4"/>
      <c r="D405" s="5"/>
      <c r="E405" s="5"/>
      <c r="F405" s="14"/>
      <c r="G405" s="34" t="s">
        <v>75</v>
      </c>
      <c r="H405" s="4" t="s">
        <v>76</v>
      </c>
      <c r="I405" s="5">
        <v>3</v>
      </c>
      <c r="J405" s="5">
        <v>0</v>
      </c>
      <c r="K405" s="14">
        <v>3</v>
      </c>
    </row>
    <row r="406" spans="1:11" ht="19.7" customHeight="1">
      <c r="A406" s="28" t="s">
        <v>18</v>
      </c>
      <c r="B406" s="18" t="s">
        <v>71</v>
      </c>
      <c r="C406" s="4" t="s">
        <v>72</v>
      </c>
      <c r="D406" s="5">
        <v>2</v>
      </c>
      <c r="E406" s="5">
        <v>2</v>
      </c>
      <c r="F406" s="14">
        <v>3</v>
      </c>
      <c r="G406" s="34"/>
      <c r="H406" s="4"/>
      <c r="I406" s="5"/>
      <c r="J406" s="5"/>
      <c r="K406" s="14"/>
    </row>
    <row r="407" spans="1:11" ht="19.7" customHeight="1">
      <c r="A407" s="28" t="s">
        <v>19</v>
      </c>
      <c r="B407" s="18"/>
      <c r="C407" s="4"/>
      <c r="D407" s="5"/>
      <c r="E407" s="5"/>
      <c r="F407" s="14"/>
      <c r="G407" s="34"/>
      <c r="H407" s="4"/>
      <c r="I407" s="5"/>
      <c r="J407" s="5"/>
      <c r="K407" s="14"/>
    </row>
    <row r="408" spans="1:11" ht="19.7" customHeight="1">
      <c r="A408" s="28" t="s">
        <v>8</v>
      </c>
      <c r="B408" s="18"/>
      <c r="C408" s="4"/>
      <c r="D408" s="5"/>
      <c r="E408" s="5"/>
      <c r="F408" s="14"/>
      <c r="G408" s="34" t="s">
        <v>77</v>
      </c>
      <c r="H408" s="4" t="s">
        <v>78</v>
      </c>
      <c r="I408" s="5">
        <v>3</v>
      </c>
      <c r="J408" s="5">
        <v>0</v>
      </c>
      <c r="K408" s="14">
        <v>3</v>
      </c>
    </row>
    <row r="409" spans="1:11" ht="19.7" customHeight="1">
      <c r="A409" s="28" t="s">
        <v>20</v>
      </c>
      <c r="B409" s="18" t="s">
        <v>73</v>
      </c>
      <c r="C409" s="4" t="s">
        <v>74</v>
      </c>
      <c r="D409" s="5">
        <v>0</v>
      </c>
      <c r="E409" s="5">
        <v>2</v>
      </c>
      <c r="F409" s="14">
        <v>1</v>
      </c>
      <c r="G409" s="33"/>
      <c r="H409" s="4"/>
      <c r="I409" s="5"/>
      <c r="J409" s="5"/>
      <c r="K409" s="14"/>
    </row>
    <row r="410" spans="1:11" ht="19.7" customHeight="1">
      <c r="A410" s="28"/>
      <c r="B410" s="18"/>
      <c r="C410" s="4"/>
      <c r="D410" s="5"/>
      <c r="E410" s="5"/>
      <c r="F410" s="14"/>
      <c r="G410" s="33"/>
      <c r="H410" s="4"/>
      <c r="I410" s="5"/>
      <c r="J410" s="5"/>
      <c r="K410" s="14"/>
    </row>
    <row r="411" spans="1:11" ht="19.7" customHeight="1">
      <c r="A411" s="29" t="s">
        <v>21</v>
      </c>
      <c r="B411" s="18"/>
      <c r="C411" s="4"/>
      <c r="D411" s="5"/>
      <c r="E411" s="5"/>
      <c r="F411" s="14"/>
      <c r="G411" s="33"/>
      <c r="H411" s="5"/>
      <c r="I411" s="5"/>
      <c r="J411" s="5"/>
      <c r="K411" s="14"/>
    </row>
    <row r="412" spans="1:11" ht="19.7" customHeight="1">
      <c r="A412" s="28" t="s">
        <v>22</v>
      </c>
      <c r="B412" s="18"/>
      <c r="C412" s="4"/>
      <c r="D412" s="5"/>
      <c r="E412" s="5"/>
      <c r="F412" s="14"/>
      <c r="G412" s="33"/>
      <c r="H412" s="4"/>
      <c r="I412" s="5"/>
      <c r="J412" s="5"/>
      <c r="K412" s="14"/>
    </row>
    <row r="413" spans="1:11" ht="19.7" customHeight="1">
      <c r="A413" s="28"/>
      <c r="B413" s="18"/>
      <c r="C413" s="4"/>
      <c r="D413" s="5"/>
      <c r="E413" s="5"/>
      <c r="F413" s="14"/>
      <c r="G413" s="33"/>
      <c r="H413" s="4"/>
      <c r="I413" s="5"/>
      <c r="J413" s="5"/>
      <c r="K413" s="14"/>
    </row>
    <row r="414" spans="1:11" ht="19.7" customHeight="1">
      <c r="A414" s="28" t="s">
        <v>23</v>
      </c>
      <c r="B414" s="13" t="s">
        <v>42</v>
      </c>
      <c r="C414" s="4" t="s">
        <v>61</v>
      </c>
      <c r="D414" s="5">
        <v>1</v>
      </c>
      <c r="E414" s="5">
        <v>4</v>
      </c>
      <c r="F414" s="14">
        <v>3</v>
      </c>
      <c r="G414" s="34" t="s">
        <v>91</v>
      </c>
      <c r="H414" s="39" t="s">
        <v>92</v>
      </c>
      <c r="I414" s="5">
        <v>1</v>
      </c>
      <c r="J414" s="5">
        <v>4</v>
      </c>
      <c r="K414" s="14">
        <v>3</v>
      </c>
    </row>
    <row r="415" spans="1:11" ht="19.7" customHeight="1">
      <c r="A415" s="28"/>
      <c r="B415" s="13" t="s">
        <v>80</v>
      </c>
      <c r="C415" s="4" t="s">
        <v>88</v>
      </c>
      <c r="D415" s="5">
        <v>1</v>
      </c>
      <c r="E415" s="5">
        <v>4</v>
      </c>
      <c r="F415" s="14">
        <v>3</v>
      </c>
      <c r="G415" s="34"/>
      <c r="H415" s="4"/>
      <c r="I415" s="5"/>
      <c r="J415" s="5"/>
      <c r="K415" s="14"/>
    </row>
    <row r="416" spans="1:11" ht="19.7" customHeight="1">
      <c r="A416" s="28"/>
      <c r="B416" s="18" t="s">
        <v>81</v>
      </c>
      <c r="C416" s="4" t="s">
        <v>89</v>
      </c>
      <c r="D416" s="5">
        <v>1</v>
      </c>
      <c r="E416" s="5">
        <v>4</v>
      </c>
      <c r="F416" s="14">
        <v>3</v>
      </c>
      <c r="G416" s="34"/>
      <c r="H416" s="4"/>
      <c r="I416" s="5"/>
      <c r="J416" s="5"/>
      <c r="K416" s="14"/>
    </row>
    <row r="417" spans="1:11" ht="19.7" customHeight="1">
      <c r="A417" s="28"/>
      <c r="B417" s="13"/>
      <c r="C417" s="4"/>
      <c r="D417" s="5"/>
      <c r="E417" s="5"/>
      <c r="F417" s="14"/>
      <c r="G417" s="34"/>
      <c r="H417" s="4"/>
      <c r="I417" s="5"/>
      <c r="J417" s="5"/>
      <c r="K417" s="14"/>
    </row>
    <row r="418" spans="1:11" ht="19.7" customHeight="1">
      <c r="A418" s="28" t="s">
        <v>24</v>
      </c>
      <c r="B418" s="18" t="s">
        <v>82</v>
      </c>
      <c r="C418" s="4" t="s">
        <v>90</v>
      </c>
      <c r="D418" s="5">
        <v>1</v>
      </c>
      <c r="E418" s="5">
        <v>4</v>
      </c>
      <c r="F418" s="14">
        <v>3</v>
      </c>
      <c r="G418" s="33" t="s">
        <v>93</v>
      </c>
      <c r="H418" s="40" t="s">
        <v>94</v>
      </c>
      <c r="I418" s="5">
        <v>1</v>
      </c>
      <c r="J418" s="5">
        <v>4</v>
      </c>
      <c r="K418" s="14">
        <v>3</v>
      </c>
    </row>
    <row r="419" spans="1:11" ht="19.7" customHeight="1">
      <c r="A419" s="28"/>
      <c r="B419" s="18"/>
      <c r="C419" s="4"/>
      <c r="D419" s="5"/>
      <c r="E419" s="5"/>
      <c r="F419" s="14"/>
      <c r="G419" s="34"/>
      <c r="H419" s="4"/>
      <c r="I419" s="5"/>
      <c r="J419" s="5"/>
      <c r="K419" s="14"/>
    </row>
    <row r="420" spans="1:11" ht="19.7" customHeight="1">
      <c r="A420" s="28" t="s">
        <v>10</v>
      </c>
      <c r="B420" s="18"/>
      <c r="C420" s="4"/>
      <c r="D420" s="5"/>
      <c r="E420" s="5"/>
      <c r="F420" s="14"/>
      <c r="G420" s="34"/>
      <c r="H420" s="4"/>
      <c r="I420" s="5"/>
      <c r="J420" s="5"/>
      <c r="K420" s="14"/>
    </row>
    <row r="421" spans="1:11" ht="19.7" customHeight="1">
      <c r="A421" s="28" t="s">
        <v>11</v>
      </c>
      <c r="B421" s="18"/>
      <c r="C421" s="4"/>
      <c r="D421" s="5"/>
      <c r="E421" s="5"/>
      <c r="F421" s="14"/>
      <c r="G421" s="34" t="s">
        <v>95</v>
      </c>
      <c r="H421" s="4" t="s">
        <v>105</v>
      </c>
      <c r="I421" s="5">
        <v>2</v>
      </c>
      <c r="J421" s="5">
        <v>2</v>
      </c>
      <c r="K421" s="14">
        <v>4</v>
      </c>
    </row>
    <row r="422" spans="1:11" ht="19.7" customHeight="1">
      <c r="A422" s="29" t="s">
        <v>25</v>
      </c>
      <c r="B422" s="18" t="s">
        <v>83</v>
      </c>
      <c r="C422" s="4" t="s">
        <v>84</v>
      </c>
      <c r="D422" s="5">
        <v>1</v>
      </c>
      <c r="E422" s="5">
        <v>4</v>
      </c>
      <c r="F422" s="14">
        <v>3</v>
      </c>
      <c r="G422" s="33" t="s">
        <v>96</v>
      </c>
      <c r="H422" s="4" t="s">
        <v>97</v>
      </c>
      <c r="I422" s="5">
        <v>1</v>
      </c>
      <c r="J422" s="5">
        <v>4</v>
      </c>
      <c r="K422" s="14">
        <v>3</v>
      </c>
    </row>
    <row r="423" spans="1:11" ht="19.7" customHeight="1">
      <c r="A423" s="29" t="s">
        <v>9</v>
      </c>
      <c r="B423" s="18" t="s">
        <v>65</v>
      </c>
      <c r="C423" s="4" t="s">
        <v>66</v>
      </c>
      <c r="D423" s="5">
        <v>0</v>
      </c>
      <c r="E423" s="5">
        <v>2</v>
      </c>
      <c r="F423" s="14">
        <v>0</v>
      </c>
      <c r="G423" s="33" t="s">
        <v>67</v>
      </c>
      <c r="H423" s="4" t="s">
        <v>68</v>
      </c>
      <c r="I423" s="5">
        <v>0</v>
      </c>
      <c r="J423" s="5">
        <v>2</v>
      </c>
      <c r="K423" s="14">
        <v>0</v>
      </c>
    </row>
    <row r="424" spans="1:11" ht="19.7" customHeight="1">
      <c r="A424" s="30"/>
      <c r="B424" s="18"/>
      <c r="C424" s="4"/>
      <c r="D424" s="5"/>
      <c r="E424" s="5"/>
      <c r="F424" s="14"/>
      <c r="G424" s="33"/>
      <c r="H424" s="4"/>
      <c r="I424" s="5"/>
      <c r="J424" s="5"/>
      <c r="K424" s="14"/>
    </row>
    <row r="425" spans="1:11" ht="19.7" customHeight="1">
      <c r="A425" s="31" t="s">
        <v>26</v>
      </c>
      <c r="B425" s="19"/>
      <c r="C425" s="10"/>
      <c r="D425" s="9">
        <f>SUM(D403:D423)</f>
        <v>7</v>
      </c>
      <c r="E425" s="9">
        <f t="shared" ref="E425:F425" si="30">SUM(E403:E423)</f>
        <v>26</v>
      </c>
      <c r="F425" s="20">
        <f t="shared" si="30"/>
        <v>19</v>
      </c>
      <c r="G425" s="35"/>
      <c r="H425" s="10"/>
      <c r="I425" s="9">
        <f>SUM(I403:I423)</f>
        <v>11</v>
      </c>
      <c r="J425" s="9">
        <f t="shared" ref="J425:K425" si="31">SUM(J403:J423)</f>
        <v>16</v>
      </c>
      <c r="K425" s="9">
        <f t="shared" si="31"/>
        <v>19</v>
      </c>
    </row>
    <row r="426" spans="1:11" ht="19.7" customHeight="1">
      <c r="A426" s="27" t="s">
        <v>52</v>
      </c>
      <c r="B426" s="18" t="s">
        <v>98</v>
      </c>
      <c r="C426" s="4" t="s">
        <v>99</v>
      </c>
      <c r="D426" s="5">
        <v>1</v>
      </c>
      <c r="E426" s="5">
        <v>4</v>
      </c>
      <c r="F426" s="14">
        <v>3</v>
      </c>
      <c r="G426" s="33" t="s">
        <v>100</v>
      </c>
      <c r="H426" s="4" t="s">
        <v>102</v>
      </c>
      <c r="I426" s="5">
        <v>1</v>
      </c>
      <c r="J426" s="5">
        <v>4</v>
      </c>
      <c r="K426" s="14">
        <v>3</v>
      </c>
    </row>
    <row r="427" spans="1:11" ht="19.7" customHeight="1">
      <c r="A427" s="30"/>
      <c r="B427" s="18"/>
      <c r="C427" s="4"/>
      <c r="D427" s="5"/>
      <c r="E427" s="5"/>
      <c r="F427" s="14"/>
      <c r="G427" s="33" t="s">
        <v>101</v>
      </c>
      <c r="H427" s="4" t="s">
        <v>103</v>
      </c>
      <c r="I427" s="5">
        <v>1</v>
      </c>
      <c r="J427" s="5">
        <v>4</v>
      </c>
      <c r="K427" s="14">
        <v>3</v>
      </c>
    </row>
    <row r="428" spans="1:11" ht="19.7" customHeight="1" thickBot="1">
      <c r="A428" s="32" t="s">
        <v>53</v>
      </c>
      <c r="B428" s="21"/>
      <c r="C428" s="26"/>
      <c r="D428" s="22">
        <f>SUM(D425+D426)</f>
        <v>8</v>
      </c>
      <c r="E428" s="22">
        <f>SUM(E425+E426)</f>
        <v>30</v>
      </c>
      <c r="F428" s="23">
        <f t="shared" ref="F428" si="32">SUM(F425+F426)</f>
        <v>22</v>
      </c>
      <c r="G428" s="38"/>
      <c r="H428" s="22"/>
      <c r="I428" s="22">
        <f>SUM(I425+I426+I427)</f>
        <v>13</v>
      </c>
      <c r="J428" s="22">
        <f t="shared" ref="J428:K428" si="33">SUM(J425+J426+J427)</f>
        <v>24</v>
      </c>
      <c r="K428" s="23">
        <f t="shared" si="33"/>
        <v>25</v>
      </c>
    </row>
    <row r="429" spans="1:11" ht="19.7" customHeight="1">
      <c r="B429" s="1"/>
      <c r="D429" s="1"/>
      <c r="E429" s="1"/>
      <c r="F429" s="1"/>
      <c r="G429" s="1"/>
      <c r="I429" s="1"/>
      <c r="J429" s="1"/>
      <c r="K429" s="1"/>
    </row>
    <row r="430" spans="1:11" ht="19.7" customHeight="1">
      <c r="B430" s="1"/>
      <c r="D430" s="1"/>
      <c r="E430" s="1"/>
      <c r="F430" s="1"/>
      <c r="G430" s="1"/>
      <c r="H430" s="43" t="s">
        <v>225</v>
      </c>
      <c r="I430" s="1"/>
      <c r="J430" s="1"/>
      <c r="K430" s="1"/>
    </row>
    <row r="431" spans="1:11" ht="19.7" customHeight="1">
      <c r="B431" s="1"/>
      <c r="D431" s="1"/>
      <c r="E431" s="1"/>
      <c r="F431" s="1"/>
      <c r="G431" s="1"/>
      <c r="H431" s="43" t="s">
        <v>232</v>
      </c>
      <c r="I431" s="1"/>
      <c r="J431" s="1"/>
      <c r="K431" s="1"/>
    </row>
    <row r="432" spans="1:11" ht="19.7" customHeight="1">
      <c r="B432" s="1"/>
      <c r="D432" s="1"/>
      <c r="E432" s="1"/>
      <c r="F432" s="1"/>
      <c r="G432" s="1"/>
      <c r="H432" s="43" t="s">
        <v>226</v>
      </c>
      <c r="I432" s="1"/>
      <c r="J432" s="1"/>
      <c r="K432" s="1"/>
    </row>
    <row r="433" spans="1:11" ht="19.7" customHeight="1">
      <c r="A433" s="297" t="s">
        <v>12</v>
      </c>
      <c r="B433" s="297"/>
      <c r="C433" s="297"/>
      <c r="D433" s="297"/>
      <c r="E433" s="297"/>
      <c r="F433" s="297"/>
      <c r="G433" s="297"/>
      <c r="H433" s="297"/>
      <c r="I433" s="297"/>
      <c r="J433" s="297"/>
      <c r="K433" s="297"/>
    </row>
    <row r="434" spans="1:11" ht="19.7" customHeight="1">
      <c r="A434" s="298" t="s">
        <v>230</v>
      </c>
      <c r="B434" s="298"/>
      <c r="C434" s="298"/>
      <c r="D434" s="298"/>
      <c r="E434" s="298"/>
      <c r="F434" s="298"/>
      <c r="G434" s="298"/>
      <c r="H434" s="298"/>
      <c r="I434" s="298"/>
      <c r="J434" s="298"/>
      <c r="K434" s="298"/>
    </row>
    <row r="435" spans="1:11" ht="19.7" customHeight="1">
      <c r="A435" s="297" t="s">
        <v>231</v>
      </c>
      <c r="B435" s="297"/>
      <c r="C435" s="297"/>
      <c r="D435" s="297"/>
      <c r="E435" s="297"/>
      <c r="F435" s="297"/>
      <c r="G435" s="297"/>
      <c r="H435" s="297"/>
      <c r="I435" s="297"/>
      <c r="J435" s="297"/>
      <c r="K435" s="297"/>
    </row>
    <row r="436" spans="1:11" ht="19.7" customHeight="1" thickBot="1"/>
    <row r="437" spans="1:11" ht="19.7" customHeight="1">
      <c r="A437" s="285" t="s">
        <v>0</v>
      </c>
      <c r="B437" s="287" t="s">
        <v>13</v>
      </c>
      <c r="C437" s="288"/>
      <c r="D437" s="288"/>
      <c r="E437" s="288"/>
      <c r="F437" s="289"/>
      <c r="G437" s="287" t="s">
        <v>14</v>
      </c>
      <c r="H437" s="288"/>
      <c r="I437" s="288"/>
      <c r="J437" s="288"/>
      <c r="K437" s="289"/>
    </row>
    <row r="438" spans="1:11" ht="19.7" customHeight="1">
      <c r="A438" s="286"/>
      <c r="B438" s="44" t="s">
        <v>1</v>
      </c>
      <c r="C438" s="45" t="s">
        <v>2</v>
      </c>
      <c r="D438" s="45" t="s">
        <v>3</v>
      </c>
      <c r="E438" s="45" t="s">
        <v>4</v>
      </c>
      <c r="F438" s="46" t="s">
        <v>5</v>
      </c>
      <c r="G438" s="47" t="s">
        <v>1</v>
      </c>
      <c r="H438" s="45" t="s">
        <v>2</v>
      </c>
      <c r="I438" s="45" t="s">
        <v>3</v>
      </c>
      <c r="J438" s="45" t="s">
        <v>4</v>
      </c>
      <c r="K438" s="46" t="s">
        <v>5</v>
      </c>
    </row>
    <row r="439" spans="1:11" ht="19.7" customHeight="1">
      <c r="A439" s="48" t="s">
        <v>17</v>
      </c>
      <c r="B439" s="49"/>
      <c r="C439" s="50"/>
      <c r="D439" s="51"/>
      <c r="E439" s="51"/>
      <c r="F439" s="52"/>
      <c r="G439" s="53"/>
      <c r="H439" s="50"/>
      <c r="I439" s="51"/>
      <c r="J439" s="51"/>
      <c r="K439" s="52"/>
    </row>
    <row r="440" spans="1:11" ht="19.7" customHeight="1">
      <c r="A440" s="54" t="s">
        <v>6</v>
      </c>
      <c r="B440" s="55" t="s">
        <v>29</v>
      </c>
      <c r="C440" s="50" t="s">
        <v>30</v>
      </c>
      <c r="D440" s="51">
        <v>3</v>
      </c>
      <c r="E440" s="51">
        <v>0</v>
      </c>
      <c r="F440" s="52">
        <v>3</v>
      </c>
      <c r="G440" s="53"/>
      <c r="H440" s="50"/>
      <c r="I440" s="51"/>
      <c r="J440" s="51"/>
      <c r="K440" s="52"/>
    </row>
    <row r="441" spans="1:11" ht="19.7" customHeight="1">
      <c r="A441" s="54" t="s">
        <v>7</v>
      </c>
      <c r="B441" s="55"/>
      <c r="C441" s="50"/>
      <c r="D441" s="51"/>
      <c r="E441" s="51"/>
      <c r="F441" s="52"/>
      <c r="G441" s="53" t="s">
        <v>31</v>
      </c>
      <c r="H441" s="50" t="s">
        <v>32</v>
      </c>
      <c r="I441" s="51">
        <v>2</v>
      </c>
      <c r="J441" s="51">
        <v>2</v>
      </c>
      <c r="K441" s="52">
        <v>3</v>
      </c>
    </row>
    <row r="442" spans="1:11" ht="19.7" customHeight="1">
      <c r="A442" s="54" t="s">
        <v>18</v>
      </c>
      <c r="B442" s="55"/>
      <c r="C442" s="50"/>
      <c r="D442" s="51"/>
      <c r="E442" s="51"/>
      <c r="F442" s="52"/>
      <c r="G442" s="53"/>
      <c r="H442" s="50"/>
      <c r="I442" s="51"/>
      <c r="J442" s="51"/>
      <c r="K442" s="52"/>
    </row>
    <row r="443" spans="1:11" ht="19.7" customHeight="1">
      <c r="A443" s="54" t="s">
        <v>19</v>
      </c>
      <c r="B443" s="55" t="s">
        <v>34</v>
      </c>
      <c r="C443" s="50" t="s">
        <v>33</v>
      </c>
      <c r="D443" s="51">
        <v>3</v>
      </c>
      <c r="E443" s="51">
        <v>0</v>
      </c>
      <c r="F443" s="52">
        <v>3</v>
      </c>
      <c r="G443" s="53"/>
      <c r="H443" s="50"/>
      <c r="I443" s="51"/>
      <c r="J443" s="51"/>
      <c r="K443" s="52"/>
    </row>
    <row r="444" spans="1:11" ht="19.7" customHeight="1">
      <c r="A444" s="54" t="s">
        <v>8</v>
      </c>
      <c r="B444" s="55"/>
      <c r="C444" s="50"/>
      <c r="D444" s="51"/>
      <c r="E444" s="51"/>
      <c r="F444" s="52"/>
      <c r="G444" s="53"/>
      <c r="H444" s="50"/>
      <c r="I444" s="51"/>
      <c r="J444" s="51"/>
      <c r="K444" s="52"/>
    </row>
    <row r="445" spans="1:11" ht="19.7" customHeight="1">
      <c r="A445" s="54" t="s">
        <v>20</v>
      </c>
      <c r="B445" s="55"/>
      <c r="C445" s="50"/>
      <c r="D445" s="51"/>
      <c r="E445" s="51"/>
      <c r="F445" s="52"/>
      <c r="G445" s="55" t="s">
        <v>35</v>
      </c>
      <c r="H445" s="50" t="s">
        <v>36</v>
      </c>
      <c r="I445" s="51">
        <v>2</v>
      </c>
      <c r="J445" s="51">
        <v>0</v>
      </c>
      <c r="K445" s="52">
        <v>2</v>
      </c>
    </row>
    <row r="446" spans="1:11" ht="19.7" customHeight="1">
      <c r="A446" s="54"/>
      <c r="B446" s="55"/>
      <c r="C446" s="50"/>
      <c r="D446" s="51"/>
      <c r="E446" s="51"/>
      <c r="F446" s="52"/>
      <c r="G446" s="55"/>
      <c r="H446" s="50"/>
      <c r="I446" s="51"/>
      <c r="J446" s="51"/>
      <c r="K446" s="52"/>
    </row>
    <row r="447" spans="1:11" ht="19.7" customHeight="1">
      <c r="A447" s="56" t="s">
        <v>21</v>
      </c>
      <c r="B447" s="55"/>
      <c r="C447" s="50"/>
      <c r="D447" s="51"/>
      <c r="E447" s="51"/>
      <c r="F447" s="52"/>
      <c r="G447" s="55"/>
      <c r="H447" s="51"/>
      <c r="I447" s="51"/>
      <c r="J447" s="51"/>
      <c r="K447" s="52"/>
    </row>
    <row r="448" spans="1:11" ht="19.7" customHeight="1">
      <c r="A448" s="54" t="s">
        <v>22</v>
      </c>
      <c r="B448" s="55" t="s">
        <v>107</v>
      </c>
      <c r="C448" s="50" t="s">
        <v>113</v>
      </c>
      <c r="D448" s="51">
        <v>2</v>
      </c>
      <c r="E448" s="51">
        <v>2</v>
      </c>
      <c r="F448" s="52">
        <v>3</v>
      </c>
      <c r="G448" s="55" t="s">
        <v>116</v>
      </c>
      <c r="H448" s="50" t="s">
        <v>118</v>
      </c>
      <c r="I448" s="51">
        <v>3</v>
      </c>
      <c r="J448" s="51">
        <v>0</v>
      </c>
      <c r="K448" s="52">
        <v>3</v>
      </c>
    </row>
    <row r="449" spans="1:11" ht="19.7" customHeight="1">
      <c r="A449" s="54"/>
      <c r="B449" s="55" t="s">
        <v>106</v>
      </c>
      <c r="C449" s="50" t="s">
        <v>112</v>
      </c>
      <c r="D449" s="51">
        <v>3</v>
      </c>
      <c r="E449" s="51">
        <v>0</v>
      </c>
      <c r="F449" s="52">
        <v>3</v>
      </c>
      <c r="G449" s="55" t="s">
        <v>117</v>
      </c>
      <c r="H449" s="50" t="s">
        <v>119</v>
      </c>
      <c r="I449" s="51">
        <v>3</v>
      </c>
      <c r="J449" s="51">
        <v>0</v>
      </c>
      <c r="K449" s="52">
        <v>3</v>
      </c>
    </row>
    <row r="450" spans="1:11" ht="19.7" customHeight="1">
      <c r="A450" s="54"/>
      <c r="B450" s="53" t="s">
        <v>233</v>
      </c>
      <c r="C450" s="50" t="s">
        <v>234</v>
      </c>
      <c r="D450" s="51">
        <v>2</v>
      </c>
      <c r="E450" s="51">
        <v>2</v>
      </c>
      <c r="F450" s="52">
        <v>3</v>
      </c>
      <c r="G450" s="53"/>
      <c r="H450" s="50"/>
      <c r="I450" s="51"/>
      <c r="J450" s="51"/>
      <c r="K450" s="52"/>
    </row>
    <row r="451" spans="1:11" ht="19.7" customHeight="1">
      <c r="A451" s="54"/>
      <c r="B451" s="55"/>
      <c r="C451" s="50"/>
      <c r="D451" s="51"/>
      <c r="E451" s="51"/>
      <c r="F451" s="52"/>
      <c r="G451" s="55"/>
      <c r="H451" s="50"/>
      <c r="I451" s="51"/>
      <c r="J451" s="51"/>
      <c r="K451" s="52"/>
    </row>
    <row r="452" spans="1:11" ht="19.7" customHeight="1">
      <c r="A452" s="54" t="s">
        <v>23</v>
      </c>
      <c r="B452" s="55" t="s">
        <v>235</v>
      </c>
      <c r="C452" s="50" t="s">
        <v>237</v>
      </c>
      <c r="D452" s="51">
        <v>3</v>
      </c>
      <c r="E452" s="51">
        <v>0</v>
      </c>
      <c r="F452" s="52">
        <v>3</v>
      </c>
      <c r="G452" s="55" t="s">
        <v>239</v>
      </c>
      <c r="H452" s="50" t="s">
        <v>242</v>
      </c>
      <c r="I452" s="51">
        <v>3</v>
      </c>
      <c r="J452" s="51">
        <v>0</v>
      </c>
      <c r="K452" s="52">
        <v>3</v>
      </c>
    </row>
    <row r="453" spans="1:11" ht="19.7" customHeight="1">
      <c r="A453" s="54"/>
      <c r="B453" s="55" t="s">
        <v>236</v>
      </c>
      <c r="C453" s="50" t="s">
        <v>238</v>
      </c>
      <c r="D453" s="51">
        <v>3</v>
      </c>
      <c r="E453" s="51">
        <v>0</v>
      </c>
      <c r="F453" s="52">
        <v>3</v>
      </c>
      <c r="G453" s="55" t="s">
        <v>240</v>
      </c>
      <c r="H453" s="50" t="s">
        <v>243</v>
      </c>
      <c r="I453" s="51">
        <v>2</v>
      </c>
      <c r="J453" s="51">
        <v>2</v>
      </c>
      <c r="K453" s="52">
        <v>3</v>
      </c>
    </row>
    <row r="454" spans="1:11" ht="19.7" customHeight="1">
      <c r="A454" s="54"/>
      <c r="B454" s="55"/>
      <c r="C454" s="50"/>
      <c r="D454" s="51"/>
      <c r="E454" s="51"/>
      <c r="F454" s="52"/>
      <c r="G454" s="55" t="s">
        <v>241</v>
      </c>
      <c r="H454" s="50" t="s">
        <v>244</v>
      </c>
      <c r="I454" s="51">
        <v>3</v>
      </c>
      <c r="J454" s="51">
        <v>0</v>
      </c>
      <c r="K454" s="52">
        <v>3</v>
      </c>
    </row>
    <row r="455" spans="1:11" ht="19.7" customHeight="1">
      <c r="A455" s="54" t="s">
        <v>24</v>
      </c>
      <c r="B455" s="55"/>
      <c r="C455" s="50"/>
      <c r="D455" s="51"/>
      <c r="E455" s="51"/>
      <c r="F455" s="52"/>
      <c r="G455" s="53"/>
      <c r="H455" s="50"/>
      <c r="I455" s="51"/>
      <c r="J455" s="51"/>
      <c r="K455" s="52"/>
    </row>
    <row r="456" spans="1:11" ht="19.7" customHeight="1">
      <c r="A456" s="54" t="s">
        <v>10</v>
      </c>
      <c r="B456" s="55"/>
      <c r="C456" s="50"/>
      <c r="D456" s="51"/>
      <c r="E456" s="51"/>
      <c r="F456" s="52"/>
      <c r="G456" s="53"/>
      <c r="H456" s="50"/>
      <c r="I456" s="51"/>
      <c r="J456" s="51"/>
      <c r="K456" s="52"/>
    </row>
    <row r="457" spans="1:11" ht="19.7" customHeight="1">
      <c r="A457" s="54" t="s">
        <v>11</v>
      </c>
      <c r="B457" s="55"/>
      <c r="C457" s="50"/>
      <c r="D457" s="51"/>
      <c r="E457" s="51"/>
      <c r="F457" s="52"/>
      <c r="G457" s="53"/>
      <c r="H457" s="50"/>
      <c r="I457" s="51"/>
      <c r="J457" s="51"/>
      <c r="K457" s="52"/>
    </row>
    <row r="458" spans="1:11" ht="19.7" customHeight="1">
      <c r="A458" s="56" t="s">
        <v>25</v>
      </c>
      <c r="B458" s="55"/>
      <c r="C458" s="50"/>
      <c r="D458" s="51"/>
      <c r="E458" s="51"/>
      <c r="F458" s="52"/>
      <c r="G458" s="55"/>
      <c r="H458" s="50"/>
      <c r="I458" s="51"/>
      <c r="J458" s="51"/>
      <c r="K458" s="52"/>
    </row>
    <row r="459" spans="1:11" ht="19.7" customHeight="1">
      <c r="A459" s="56" t="s">
        <v>9</v>
      </c>
      <c r="B459" s="55" t="s">
        <v>46</v>
      </c>
      <c r="C459" s="50" t="s">
        <v>47</v>
      </c>
      <c r="D459" s="51">
        <v>0</v>
      </c>
      <c r="E459" s="51">
        <v>2</v>
      </c>
      <c r="F459" s="52">
        <v>0</v>
      </c>
      <c r="G459" s="55" t="s">
        <v>63</v>
      </c>
      <c r="H459" s="50" t="s">
        <v>64</v>
      </c>
      <c r="I459" s="51">
        <v>0</v>
      </c>
      <c r="J459" s="51">
        <v>2</v>
      </c>
      <c r="K459" s="52">
        <v>0</v>
      </c>
    </row>
    <row r="460" spans="1:11" ht="19.7" customHeight="1">
      <c r="A460" s="57" t="s">
        <v>26</v>
      </c>
      <c r="B460" s="58"/>
      <c r="C460" s="59"/>
      <c r="D460" s="60">
        <f>SUM(D436:D459)</f>
        <v>19</v>
      </c>
      <c r="E460" s="60">
        <f>SUM(E436:E459)</f>
        <v>6</v>
      </c>
      <c r="F460" s="61">
        <f>SUM(F436:F459)</f>
        <v>21</v>
      </c>
      <c r="G460" s="58"/>
      <c r="H460" s="59"/>
      <c r="I460" s="60">
        <f>SUM(I436:I459)</f>
        <v>18</v>
      </c>
      <c r="J460" s="60">
        <f>SUM(J436:J459)</f>
        <v>6</v>
      </c>
      <c r="K460" s="61">
        <f>SUM(K436:K459)</f>
        <v>20</v>
      </c>
    </row>
    <row r="461" spans="1:11" ht="19.7" customHeight="1">
      <c r="A461" s="48" t="s">
        <v>52</v>
      </c>
      <c r="B461" s="55" t="s">
        <v>144</v>
      </c>
      <c r="C461" s="50" t="s">
        <v>152</v>
      </c>
      <c r="D461" s="51">
        <v>2</v>
      </c>
      <c r="E461" s="51">
        <v>2</v>
      </c>
      <c r="F461" s="52">
        <v>3</v>
      </c>
      <c r="G461" s="55" t="s">
        <v>149</v>
      </c>
      <c r="H461" s="50" t="s">
        <v>150</v>
      </c>
      <c r="I461" s="51">
        <v>1</v>
      </c>
      <c r="J461" s="51">
        <v>2</v>
      </c>
      <c r="K461" s="52">
        <v>2</v>
      </c>
    </row>
    <row r="462" spans="1:11" ht="19.7" customHeight="1">
      <c r="A462" s="48"/>
      <c r="B462" s="55" t="s">
        <v>145</v>
      </c>
      <c r="C462" s="50" t="s">
        <v>147</v>
      </c>
      <c r="D462" s="51">
        <v>1</v>
      </c>
      <c r="E462" s="51">
        <v>2</v>
      </c>
      <c r="F462" s="52">
        <v>2</v>
      </c>
      <c r="G462" s="55" t="s">
        <v>252</v>
      </c>
      <c r="H462" s="50" t="s">
        <v>253</v>
      </c>
      <c r="I462" s="51">
        <v>2</v>
      </c>
      <c r="J462" s="51">
        <v>2</v>
      </c>
      <c r="K462" s="52">
        <v>3</v>
      </c>
    </row>
    <row r="463" spans="1:11" ht="19.7" customHeight="1">
      <c r="A463" s="62"/>
      <c r="B463" s="55"/>
      <c r="C463" s="50"/>
      <c r="D463" s="51"/>
      <c r="E463" s="51"/>
      <c r="F463" s="52"/>
      <c r="G463" s="55"/>
      <c r="H463" s="50"/>
      <c r="I463" s="51"/>
      <c r="J463" s="51"/>
      <c r="K463" s="52"/>
    </row>
    <row r="464" spans="1:11" ht="19.7" customHeight="1" thickBot="1">
      <c r="A464" s="63" t="s">
        <v>53</v>
      </c>
      <c r="B464" s="64"/>
      <c r="C464" s="65"/>
      <c r="D464" s="66">
        <f>SUM(D460:D463)</f>
        <v>22</v>
      </c>
      <c r="E464" s="66">
        <f t="shared" ref="E464:F464" si="34">SUM(E460:E463)</f>
        <v>10</v>
      </c>
      <c r="F464" s="66">
        <f t="shared" si="34"/>
        <v>26</v>
      </c>
      <c r="G464" s="64"/>
      <c r="H464" s="66"/>
      <c r="I464" s="66">
        <f>SUM(I460:I463)</f>
        <v>21</v>
      </c>
      <c r="J464" s="66">
        <f t="shared" ref="J464:K464" si="35">SUM(J460:J463)</f>
        <v>10</v>
      </c>
      <c r="K464" s="66">
        <f t="shared" si="35"/>
        <v>25</v>
      </c>
    </row>
    <row r="465" spans="1:11" ht="19.7" customHeight="1">
      <c r="A465" s="67"/>
      <c r="B465" s="67"/>
      <c r="C465" s="67"/>
      <c r="D465" s="67"/>
      <c r="E465" s="67"/>
      <c r="F465" s="67"/>
      <c r="G465" s="67"/>
      <c r="H465" s="67"/>
      <c r="I465" s="67"/>
      <c r="J465" s="67"/>
      <c r="K465" s="67"/>
    </row>
    <row r="466" spans="1:11" ht="19.7" customHeight="1">
      <c r="A466" s="67"/>
      <c r="B466" s="67"/>
      <c r="C466" s="67"/>
      <c r="D466" s="67"/>
      <c r="E466" s="67"/>
      <c r="F466" s="67"/>
      <c r="G466" s="67"/>
      <c r="H466" s="68" t="s">
        <v>225</v>
      </c>
      <c r="I466" s="67"/>
      <c r="J466" s="67"/>
      <c r="K466" s="67"/>
    </row>
    <row r="467" spans="1:11" ht="19.7" customHeight="1">
      <c r="A467" s="67"/>
      <c r="B467" s="67"/>
      <c r="C467" s="67"/>
      <c r="D467" s="67"/>
      <c r="E467" s="67"/>
      <c r="F467" s="67"/>
      <c r="G467" s="67"/>
      <c r="H467" s="68" t="s">
        <v>232</v>
      </c>
      <c r="I467" s="67"/>
      <c r="J467" s="67"/>
      <c r="K467" s="67"/>
    </row>
    <row r="468" spans="1:11" ht="19.7" customHeight="1">
      <c r="A468" s="67"/>
      <c r="B468" s="67"/>
      <c r="C468" s="67"/>
      <c r="D468" s="67"/>
      <c r="E468" s="67"/>
      <c r="F468" s="67"/>
      <c r="G468" s="67"/>
      <c r="H468" s="68" t="s">
        <v>226</v>
      </c>
      <c r="I468" s="67"/>
      <c r="J468" s="67"/>
      <c r="K468" s="67"/>
    </row>
    <row r="469" spans="1:11" ht="19.7" customHeight="1">
      <c r="A469" s="295" t="s">
        <v>12</v>
      </c>
      <c r="B469" s="295"/>
      <c r="C469" s="295"/>
      <c r="D469" s="295"/>
      <c r="E469" s="295"/>
      <c r="F469" s="295"/>
      <c r="G469" s="295"/>
      <c r="H469" s="295"/>
      <c r="I469" s="295"/>
      <c r="J469" s="295"/>
      <c r="K469" s="295"/>
    </row>
    <row r="470" spans="1:11" ht="19.7" customHeight="1">
      <c r="A470" s="296" t="s">
        <v>230</v>
      </c>
      <c r="B470" s="296"/>
      <c r="C470" s="296"/>
      <c r="D470" s="296"/>
      <c r="E470" s="296"/>
      <c r="F470" s="296"/>
      <c r="G470" s="296"/>
      <c r="H470" s="296"/>
      <c r="I470" s="296"/>
      <c r="J470" s="296"/>
      <c r="K470" s="296"/>
    </row>
    <row r="471" spans="1:11" ht="19.7" customHeight="1">
      <c r="A471" s="295" t="s">
        <v>231</v>
      </c>
      <c r="B471" s="295"/>
      <c r="C471" s="295"/>
      <c r="D471" s="295"/>
      <c r="E471" s="295"/>
      <c r="F471" s="295"/>
      <c r="G471" s="295"/>
      <c r="H471" s="295"/>
      <c r="I471" s="295"/>
      <c r="J471" s="295"/>
      <c r="K471" s="295"/>
    </row>
    <row r="472" spans="1:11" ht="19.7" customHeight="1" thickBot="1">
      <c r="A472" s="67"/>
      <c r="B472" s="69"/>
      <c r="C472" s="67"/>
      <c r="D472" s="69"/>
      <c r="E472" s="69"/>
      <c r="F472" s="69"/>
      <c r="G472" s="70"/>
      <c r="H472" s="67"/>
      <c r="I472" s="69"/>
      <c r="J472" s="69"/>
      <c r="K472" s="69"/>
    </row>
    <row r="473" spans="1:11" ht="19.7" customHeight="1">
      <c r="A473" s="285" t="s">
        <v>0</v>
      </c>
      <c r="B473" s="287" t="s">
        <v>218</v>
      </c>
      <c r="C473" s="288"/>
      <c r="D473" s="288"/>
      <c r="E473" s="288"/>
      <c r="F473" s="289"/>
      <c r="G473" s="287"/>
      <c r="H473" s="288"/>
      <c r="I473" s="288"/>
      <c r="J473" s="288"/>
      <c r="K473" s="289"/>
    </row>
    <row r="474" spans="1:11" ht="19.7" customHeight="1">
      <c r="A474" s="286"/>
      <c r="B474" s="44" t="s">
        <v>1</v>
      </c>
      <c r="C474" s="45" t="s">
        <v>2</v>
      </c>
      <c r="D474" s="45" t="s">
        <v>3</v>
      </c>
      <c r="E474" s="45" t="s">
        <v>4</v>
      </c>
      <c r="F474" s="46" t="s">
        <v>5</v>
      </c>
      <c r="G474" s="47" t="s">
        <v>1</v>
      </c>
      <c r="H474" s="45" t="s">
        <v>2</v>
      </c>
      <c r="I474" s="45" t="s">
        <v>3</v>
      </c>
      <c r="J474" s="45" t="s">
        <v>4</v>
      </c>
      <c r="K474" s="46" t="s">
        <v>5</v>
      </c>
    </row>
    <row r="475" spans="1:11" ht="19.7" customHeight="1">
      <c r="A475" s="48" t="s">
        <v>17</v>
      </c>
      <c r="B475" s="49"/>
      <c r="C475" s="50"/>
      <c r="D475" s="51"/>
      <c r="E475" s="51"/>
      <c r="F475" s="52"/>
      <c r="G475" s="53"/>
      <c r="H475" s="50"/>
      <c r="I475" s="51"/>
      <c r="J475" s="51"/>
      <c r="K475" s="52"/>
    </row>
    <row r="476" spans="1:11" ht="19.7" customHeight="1">
      <c r="A476" s="54" t="s">
        <v>6</v>
      </c>
      <c r="B476" s="55"/>
      <c r="C476" s="50"/>
      <c r="D476" s="51"/>
      <c r="E476" s="51"/>
      <c r="F476" s="52"/>
      <c r="G476" s="53"/>
      <c r="H476" s="50"/>
      <c r="I476" s="51"/>
      <c r="J476" s="51"/>
      <c r="K476" s="52"/>
    </row>
    <row r="477" spans="1:11" ht="19.7" customHeight="1">
      <c r="A477" s="54" t="s">
        <v>7</v>
      </c>
      <c r="B477" s="55"/>
      <c r="C477" s="50"/>
      <c r="D477" s="51"/>
      <c r="E477" s="51"/>
      <c r="F477" s="52"/>
      <c r="G477" s="53"/>
      <c r="H477" s="50"/>
      <c r="I477" s="51"/>
      <c r="J477" s="51"/>
      <c r="K477" s="52"/>
    </row>
    <row r="478" spans="1:11" ht="19.7" customHeight="1">
      <c r="A478" s="54" t="s">
        <v>18</v>
      </c>
      <c r="B478" s="55"/>
      <c r="C478" s="50"/>
      <c r="D478" s="51"/>
      <c r="E478" s="51"/>
      <c r="F478" s="52"/>
      <c r="G478" s="53"/>
      <c r="H478" s="50"/>
      <c r="I478" s="51"/>
      <c r="J478" s="51"/>
      <c r="K478" s="52"/>
    </row>
    <row r="479" spans="1:11" ht="19.7" customHeight="1">
      <c r="A479" s="54" t="s">
        <v>19</v>
      </c>
      <c r="B479" s="55"/>
      <c r="C479" s="50"/>
      <c r="D479" s="51"/>
      <c r="E479" s="51"/>
      <c r="F479" s="52"/>
      <c r="G479" s="53"/>
      <c r="H479" s="50"/>
      <c r="I479" s="51"/>
      <c r="J479" s="51"/>
      <c r="K479" s="52"/>
    </row>
    <row r="480" spans="1:11" ht="19.7" customHeight="1">
      <c r="A480" s="54" t="s">
        <v>8</v>
      </c>
      <c r="B480" s="55"/>
      <c r="C480" s="50"/>
      <c r="D480" s="51"/>
      <c r="E480" s="51"/>
      <c r="F480" s="52"/>
      <c r="G480" s="53"/>
      <c r="H480" s="50"/>
      <c r="I480" s="51"/>
      <c r="J480" s="51"/>
      <c r="K480" s="52"/>
    </row>
    <row r="481" spans="1:11" ht="19.7" customHeight="1">
      <c r="A481" s="54" t="s">
        <v>20</v>
      </c>
      <c r="B481" s="55"/>
      <c r="C481" s="50"/>
      <c r="D481" s="51"/>
      <c r="E481" s="51"/>
      <c r="F481" s="52"/>
      <c r="G481" s="55"/>
      <c r="H481" s="50"/>
      <c r="I481" s="51"/>
      <c r="J481" s="51"/>
      <c r="K481" s="52"/>
    </row>
    <row r="482" spans="1:11" ht="19.7" customHeight="1">
      <c r="A482" s="54"/>
      <c r="B482" s="55"/>
      <c r="C482" s="50"/>
      <c r="D482" s="51"/>
      <c r="E482" s="51"/>
      <c r="F482" s="52"/>
      <c r="G482" s="55"/>
      <c r="H482" s="50"/>
      <c r="I482" s="51"/>
      <c r="J482" s="51"/>
      <c r="K482" s="52"/>
    </row>
    <row r="483" spans="1:11" ht="19.7" customHeight="1">
      <c r="A483" s="56" t="s">
        <v>21</v>
      </c>
      <c r="B483" s="55"/>
      <c r="C483" s="50"/>
      <c r="D483" s="51"/>
      <c r="E483" s="51"/>
      <c r="F483" s="52"/>
      <c r="G483" s="55"/>
      <c r="H483" s="51"/>
      <c r="I483" s="51"/>
      <c r="J483" s="51"/>
      <c r="K483" s="52"/>
    </row>
    <row r="484" spans="1:11" ht="19.7" customHeight="1">
      <c r="A484" s="54" t="s">
        <v>22</v>
      </c>
      <c r="B484" s="55"/>
      <c r="C484" s="50"/>
      <c r="D484" s="51"/>
      <c r="E484" s="51"/>
      <c r="F484" s="52"/>
      <c r="G484" s="55"/>
      <c r="H484" s="50"/>
      <c r="I484" s="51"/>
      <c r="J484" s="51"/>
      <c r="K484" s="52"/>
    </row>
    <row r="485" spans="1:11" ht="19.7" customHeight="1">
      <c r="A485" s="54"/>
      <c r="B485" s="55"/>
      <c r="C485" s="50"/>
      <c r="D485" s="51"/>
      <c r="E485" s="51"/>
      <c r="F485" s="52"/>
      <c r="G485" s="55"/>
      <c r="H485" s="50"/>
      <c r="I485" s="51"/>
      <c r="J485" s="51"/>
      <c r="K485" s="52"/>
    </row>
    <row r="486" spans="1:11" ht="19.7" customHeight="1">
      <c r="A486" s="54"/>
      <c r="B486" s="53"/>
      <c r="C486" s="50"/>
      <c r="D486" s="51"/>
      <c r="E486" s="51"/>
      <c r="F486" s="52"/>
      <c r="G486" s="53"/>
      <c r="H486" s="50"/>
      <c r="I486" s="51"/>
      <c r="J486" s="51"/>
      <c r="K486" s="52"/>
    </row>
    <row r="487" spans="1:11" ht="19.7" customHeight="1">
      <c r="A487" s="54"/>
      <c r="B487" s="55"/>
      <c r="C487" s="50"/>
      <c r="D487" s="51"/>
      <c r="E487" s="51"/>
      <c r="F487" s="52"/>
      <c r="G487" s="55"/>
      <c r="H487" s="50"/>
      <c r="I487" s="51"/>
      <c r="J487" s="51"/>
      <c r="K487" s="52"/>
    </row>
    <row r="488" spans="1:11" ht="19.7" customHeight="1">
      <c r="A488" s="54" t="s">
        <v>23</v>
      </c>
      <c r="B488" s="55"/>
      <c r="C488" s="50"/>
      <c r="D488" s="51"/>
      <c r="E488" s="51"/>
      <c r="F488" s="52"/>
      <c r="G488" s="53"/>
      <c r="H488" s="50"/>
      <c r="I488" s="51"/>
      <c r="J488" s="51"/>
      <c r="K488" s="52"/>
    </row>
    <row r="489" spans="1:11" ht="19.7" customHeight="1">
      <c r="A489" s="54"/>
      <c r="B489" s="55"/>
      <c r="C489" s="50"/>
      <c r="D489" s="51"/>
      <c r="E489" s="51"/>
      <c r="F489" s="52"/>
      <c r="G489" s="53"/>
      <c r="H489" s="50"/>
      <c r="I489" s="51"/>
      <c r="J489" s="51"/>
      <c r="K489" s="52"/>
    </row>
    <row r="490" spans="1:11" ht="19.7" customHeight="1">
      <c r="A490" s="54"/>
      <c r="B490" s="55"/>
      <c r="C490" s="50"/>
      <c r="D490" s="51"/>
      <c r="E490" s="51"/>
      <c r="F490" s="52"/>
      <c r="G490" s="55"/>
      <c r="H490" s="50"/>
      <c r="I490" s="51"/>
      <c r="J490" s="51"/>
      <c r="K490" s="52"/>
    </row>
    <row r="491" spans="1:11" ht="19.7" customHeight="1">
      <c r="A491" s="54" t="s">
        <v>24</v>
      </c>
      <c r="B491" s="55"/>
      <c r="C491" s="50"/>
      <c r="D491" s="51"/>
      <c r="E491" s="51"/>
      <c r="F491" s="52"/>
      <c r="G491" s="53"/>
      <c r="H491" s="50"/>
      <c r="I491" s="51"/>
      <c r="J491" s="51"/>
      <c r="K491" s="52"/>
    </row>
    <row r="492" spans="1:11" ht="19.7" customHeight="1">
      <c r="A492" s="54" t="s">
        <v>10</v>
      </c>
      <c r="B492" s="55" t="s">
        <v>250</v>
      </c>
      <c r="C492" s="50" t="s">
        <v>220</v>
      </c>
      <c r="D492" s="51" t="s">
        <v>221</v>
      </c>
      <c r="E492" s="51" t="s">
        <v>221</v>
      </c>
      <c r="F492" s="52">
        <v>4</v>
      </c>
      <c r="G492" s="53"/>
      <c r="H492" s="50"/>
      <c r="I492" s="51"/>
      <c r="J492" s="51"/>
      <c r="K492" s="52"/>
    </row>
    <row r="493" spans="1:11" ht="19.7" customHeight="1">
      <c r="A493" s="54" t="s">
        <v>11</v>
      </c>
      <c r="B493" s="55"/>
      <c r="C493" s="50"/>
      <c r="D493" s="51"/>
      <c r="E493" s="51"/>
      <c r="F493" s="52"/>
      <c r="G493" s="53"/>
      <c r="H493" s="50"/>
      <c r="I493" s="51"/>
      <c r="J493" s="51"/>
      <c r="K493" s="52"/>
    </row>
    <row r="494" spans="1:11" ht="19.7" customHeight="1">
      <c r="A494" s="56" t="s">
        <v>25</v>
      </c>
      <c r="B494" s="55"/>
      <c r="C494" s="50"/>
      <c r="D494" s="51"/>
      <c r="E494" s="51"/>
      <c r="F494" s="52"/>
      <c r="G494" s="55"/>
      <c r="H494" s="50"/>
      <c r="I494" s="51"/>
      <c r="J494" s="51"/>
      <c r="K494" s="52"/>
    </row>
    <row r="495" spans="1:11" ht="19.7" customHeight="1">
      <c r="A495" s="56" t="s">
        <v>9</v>
      </c>
      <c r="B495" s="55"/>
      <c r="C495" s="50"/>
      <c r="D495" s="51"/>
      <c r="E495" s="51"/>
      <c r="F495" s="52"/>
      <c r="G495" s="55"/>
      <c r="H495" s="50"/>
      <c r="I495" s="51"/>
      <c r="J495" s="51"/>
      <c r="K495" s="52"/>
    </row>
    <row r="496" spans="1:11" ht="19.7" customHeight="1">
      <c r="A496" s="57" t="s">
        <v>26</v>
      </c>
      <c r="B496" s="58"/>
      <c r="C496" s="59"/>
      <c r="D496" s="60">
        <f>SUM(D472:D495)</f>
        <v>0</v>
      </c>
      <c r="E496" s="60">
        <f>SUM(E472:E495)</f>
        <v>0</v>
      </c>
      <c r="F496" s="61">
        <f>SUM(F472:F495)</f>
        <v>4</v>
      </c>
      <c r="G496" s="58"/>
      <c r="H496" s="59"/>
      <c r="I496" s="60"/>
      <c r="J496" s="60"/>
      <c r="K496" s="61"/>
    </row>
    <row r="497" spans="1:11" ht="19.7" customHeight="1">
      <c r="A497" s="48" t="s">
        <v>52</v>
      </c>
      <c r="B497" s="55"/>
      <c r="C497" s="50"/>
      <c r="D497" s="51"/>
      <c r="E497" s="51"/>
      <c r="F497" s="52"/>
      <c r="G497" s="55"/>
      <c r="H497" s="50"/>
      <c r="I497" s="51"/>
      <c r="J497" s="51"/>
      <c r="K497" s="52"/>
    </row>
    <row r="498" spans="1:11" ht="19.7" customHeight="1">
      <c r="A498" s="48"/>
      <c r="B498" s="55"/>
      <c r="C498" s="50"/>
      <c r="D498" s="51"/>
      <c r="E498" s="51"/>
      <c r="F498" s="52"/>
      <c r="G498" s="55"/>
      <c r="H498" s="50"/>
      <c r="I498" s="51"/>
      <c r="J498" s="51"/>
      <c r="K498" s="52"/>
    </row>
    <row r="499" spans="1:11" ht="19.7" customHeight="1">
      <c r="A499" s="62"/>
      <c r="B499" s="55"/>
      <c r="C499" s="50"/>
      <c r="D499" s="51"/>
      <c r="E499" s="51"/>
      <c r="F499" s="52"/>
      <c r="G499" s="55"/>
      <c r="H499" s="50"/>
      <c r="I499" s="51"/>
      <c r="J499" s="51"/>
      <c r="K499" s="52"/>
    </row>
    <row r="500" spans="1:11" ht="19.7" customHeight="1" thickBot="1">
      <c r="A500" s="63" t="s">
        <v>53</v>
      </c>
      <c r="B500" s="64"/>
      <c r="C500" s="65"/>
      <c r="D500" s="66">
        <f>SUM(D496:D499)</f>
        <v>0</v>
      </c>
      <c r="E500" s="66">
        <f t="shared" ref="E500:F500" si="36">SUM(E496:E499)</f>
        <v>0</v>
      </c>
      <c r="F500" s="66">
        <f t="shared" si="36"/>
        <v>4</v>
      </c>
      <c r="G500" s="64"/>
      <c r="H500" s="66"/>
      <c r="I500" s="66">
        <f>SUM(I496:I499)</f>
        <v>0</v>
      </c>
      <c r="J500" s="66">
        <f t="shared" ref="J500:K500" si="37">SUM(J496:J499)</f>
        <v>0</v>
      </c>
      <c r="K500" s="66">
        <f t="shared" si="37"/>
        <v>0</v>
      </c>
    </row>
    <row r="501" spans="1:11" ht="19.7" customHeight="1">
      <c r="A501" s="67"/>
      <c r="B501" s="67"/>
      <c r="C501" s="67"/>
      <c r="D501" s="67"/>
      <c r="E501" s="67"/>
      <c r="F501" s="67"/>
      <c r="G501" s="67"/>
      <c r="H501" s="67"/>
      <c r="I501" s="67"/>
      <c r="J501" s="67"/>
      <c r="K501" s="67"/>
    </row>
    <row r="502" spans="1:11" ht="19.7" customHeight="1">
      <c r="A502" s="67"/>
      <c r="B502" s="67"/>
      <c r="C502" s="67"/>
      <c r="D502" s="67"/>
      <c r="E502" s="67"/>
      <c r="F502" s="67"/>
      <c r="G502" s="67"/>
      <c r="H502" s="68" t="s">
        <v>225</v>
      </c>
      <c r="I502" s="67"/>
      <c r="J502" s="67"/>
      <c r="K502" s="67"/>
    </row>
    <row r="503" spans="1:11" ht="19.7" customHeight="1">
      <c r="A503" s="67"/>
      <c r="B503" s="67"/>
      <c r="C503" s="67"/>
      <c r="D503" s="67"/>
      <c r="E503" s="67"/>
      <c r="F503" s="67"/>
      <c r="G503" s="67"/>
      <c r="H503" s="68" t="s">
        <v>232</v>
      </c>
      <c r="I503" s="67"/>
      <c r="J503" s="67"/>
      <c r="K503" s="67"/>
    </row>
    <row r="504" spans="1:11" ht="19.7" customHeight="1">
      <c r="A504" s="67"/>
      <c r="B504" s="67"/>
      <c r="C504" s="67"/>
      <c r="D504" s="67"/>
      <c r="E504" s="67"/>
      <c r="F504" s="67"/>
      <c r="G504" s="67"/>
      <c r="H504" s="68" t="s">
        <v>226</v>
      </c>
      <c r="I504" s="67"/>
      <c r="J504" s="67"/>
      <c r="K504" s="67"/>
    </row>
    <row r="505" spans="1:11" ht="19.7" customHeight="1">
      <c r="A505" s="295" t="s">
        <v>12</v>
      </c>
      <c r="B505" s="295"/>
      <c r="C505" s="295"/>
      <c r="D505" s="295"/>
      <c r="E505" s="295"/>
      <c r="F505" s="295"/>
      <c r="G505" s="295"/>
      <c r="H505" s="295"/>
      <c r="I505" s="295"/>
      <c r="J505" s="295"/>
      <c r="K505" s="295"/>
    </row>
    <row r="506" spans="1:11" ht="19.7" customHeight="1">
      <c r="A506" s="296" t="s">
        <v>230</v>
      </c>
      <c r="B506" s="296"/>
      <c r="C506" s="296"/>
      <c r="D506" s="296"/>
      <c r="E506" s="296"/>
      <c r="F506" s="296"/>
      <c r="G506" s="296"/>
      <c r="H506" s="296"/>
      <c r="I506" s="296"/>
      <c r="J506" s="296"/>
      <c r="K506" s="296"/>
    </row>
    <row r="507" spans="1:11" ht="19.7" customHeight="1">
      <c r="A507" s="295" t="s">
        <v>231</v>
      </c>
      <c r="B507" s="295"/>
      <c r="C507" s="295"/>
      <c r="D507" s="295"/>
      <c r="E507" s="295"/>
      <c r="F507" s="295"/>
      <c r="G507" s="295"/>
      <c r="H507" s="295"/>
      <c r="I507" s="295"/>
      <c r="J507" s="295"/>
      <c r="K507" s="295"/>
    </row>
    <row r="508" spans="1:11" ht="19.7" customHeight="1" thickBot="1">
      <c r="A508" s="67"/>
      <c r="B508" s="69"/>
      <c r="C508" s="67"/>
      <c r="D508" s="69"/>
      <c r="E508" s="69"/>
      <c r="F508" s="69"/>
      <c r="G508" s="70"/>
      <c r="H508" s="67"/>
      <c r="I508" s="69"/>
      <c r="J508" s="69"/>
      <c r="K508" s="69"/>
    </row>
    <row r="509" spans="1:11" ht="19.7" customHeight="1">
      <c r="A509" s="285" t="s">
        <v>0</v>
      </c>
      <c r="B509" s="287" t="s">
        <v>15</v>
      </c>
      <c r="C509" s="288"/>
      <c r="D509" s="288"/>
      <c r="E509" s="288"/>
      <c r="F509" s="289"/>
      <c r="G509" s="291" t="s">
        <v>16</v>
      </c>
      <c r="H509" s="292"/>
      <c r="I509" s="292"/>
      <c r="J509" s="292"/>
      <c r="K509" s="293"/>
    </row>
    <row r="510" spans="1:11" ht="19.7" customHeight="1">
      <c r="A510" s="286"/>
      <c r="B510" s="44" t="s">
        <v>1</v>
      </c>
      <c r="C510" s="45" t="s">
        <v>2</v>
      </c>
      <c r="D510" s="45" t="s">
        <v>3</v>
      </c>
      <c r="E510" s="45" t="s">
        <v>4</v>
      </c>
      <c r="F510" s="46" t="s">
        <v>5</v>
      </c>
      <c r="G510" s="47" t="s">
        <v>1</v>
      </c>
      <c r="H510" s="45" t="s">
        <v>2</v>
      </c>
      <c r="I510" s="45" t="s">
        <v>3</v>
      </c>
      <c r="J510" s="45" t="s">
        <v>4</v>
      </c>
      <c r="K510" s="46" t="s">
        <v>5</v>
      </c>
    </row>
    <row r="511" spans="1:11" ht="19.7" customHeight="1">
      <c r="A511" s="48" t="s">
        <v>17</v>
      </c>
      <c r="B511" s="49"/>
      <c r="C511" s="50"/>
      <c r="D511" s="51"/>
      <c r="E511" s="51"/>
      <c r="F511" s="52"/>
      <c r="G511" s="53"/>
      <c r="H511" s="50"/>
      <c r="I511" s="51"/>
      <c r="J511" s="51"/>
      <c r="K511" s="52"/>
    </row>
    <row r="512" spans="1:11" ht="19.7" customHeight="1">
      <c r="A512" s="54" t="s">
        <v>6</v>
      </c>
      <c r="B512" s="55"/>
      <c r="C512" s="50"/>
      <c r="D512" s="51"/>
      <c r="E512" s="51"/>
      <c r="F512" s="52"/>
      <c r="G512" s="71"/>
      <c r="H512" s="50"/>
      <c r="I512" s="51"/>
      <c r="J512" s="51"/>
      <c r="K512" s="52"/>
    </row>
    <row r="513" spans="1:11" ht="19.7" customHeight="1">
      <c r="A513" s="54" t="s">
        <v>7</v>
      </c>
      <c r="B513" s="55"/>
      <c r="C513" s="50"/>
      <c r="D513" s="51"/>
      <c r="E513" s="51"/>
      <c r="F513" s="52"/>
      <c r="G513" s="71" t="s">
        <v>75</v>
      </c>
      <c r="H513" s="50" t="s">
        <v>76</v>
      </c>
      <c r="I513" s="51">
        <v>3</v>
      </c>
      <c r="J513" s="51">
        <v>0</v>
      </c>
      <c r="K513" s="52">
        <v>3</v>
      </c>
    </row>
    <row r="514" spans="1:11" ht="19.7" customHeight="1">
      <c r="A514" s="54" t="s">
        <v>18</v>
      </c>
      <c r="B514" s="55" t="s">
        <v>71</v>
      </c>
      <c r="C514" s="50" t="s">
        <v>72</v>
      </c>
      <c r="D514" s="51">
        <v>2</v>
      </c>
      <c r="E514" s="51">
        <v>2</v>
      </c>
      <c r="F514" s="52">
        <v>3</v>
      </c>
      <c r="G514" s="71"/>
      <c r="H514" s="50"/>
      <c r="I514" s="51"/>
      <c r="J514" s="51"/>
      <c r="K514" s="52"/>
    </row>
    <row r="515" spans="1:11" ht="19.7" customHeight="1">
      <c r="A515" s="54" t="s">
        <v>19</v>
      </c>
      <c r="B515" s="55"/>
      <c r="C515" s="50"/>
      <c r="D515" s="51"/>
      <c r="E515" s="51"/>
      <c r="F515" s="52"/>
      <c r="G515" s="71"/>
      <c r="H515" s="50"/>
      <c r="I515" s="51"/>
      <c r="J515" s="51"/>
      <c r="K515" s="52"/>
    </row>
    <row r="516" spans="1:11" ht="19.7" customHeight="1">
      <c r="A516" s="54" t="s">
        <v>8</v>
      </c>
      <c r="B516" s="55"/>
      <c r="C516" s="50"/>
      <c r="D516" s="51"/>
      <c r="E516" s="51"/>
      <c r="F516" s="52"/>
      <c r="G516" s="71" t="s">
        <v>77</v>
      </c>
      <c r="H516" s="50" t="s">
        <v>78</v>
      </c>
      <c r="I516" s="51">
        <v>3</v>
      </c>
      <c r="J516" s="51">
        <v>0</v>
      </c>
      <c r="K516" s="52">
        <v>3</v>
      </c>
    </row>
    <row r="517" spans="1:11" ht="19.7" customHeight="1">
      <c r="A517" s="54" t="s">
        <v>20</v>
      </c>
      <c r="B517" s="55" t="s">
        <v>73</v>
      </c>
      <c r="C517" s="50" t="s">
        <v>74</v>
      </c>
      <c r="D517" s="51">
        <v>0</v>
      </c>
      <c r="E517" s="51">
        <v>2</v>
      </c>
      <c r="F517" s="52">
        <v>1</v>
      </c>
      <c r="G517" s="72"/>
      <c r="H517" s="50"/>
      <c r="I517" s="51"/>
      <c r="J517" s="51"/>
      <c r="K517" s="52"/>
    </row>
    <row r="518" spans="1:11" ht="19.7" customHeight="1">
      <c r="A518" s="54"/>
      <c r="B518" s="55"/>
      <c r="C518" s="50"/>
      <c r="D518" s="51"/>
      <c r="E518" s="51"/>
      <c r="F518" s="52"/>
      <c r="G518" s="55"/>
      <c r="H518" s="50"/>
      <c r="I518" s="51"/>
      <c r="J518" s="51"/>
      <c r="K518" s="52"/>
    </row>
    <row r="519" spans="1:11" ht="19.7" customHeight="1">
      <c r="A519" s="56" t="s">
        <v>21</v>
      </c>
      <c r="B519" s="55"/>
      <c r="C519" s="50"/>
      <c r="D519" s="51"/>
      <c r="E519" s="51"/>
      <c r="F519" s="52"/>
      <c r="G519" s="55"/>
      <c r="H519" s="51"/>
      <c r="I519" s="51"/>
      <c r="J519" s="51"/>
      <c r="K519" s="52"/>
    </row>
    <row r="520" spans="1:11" ht="19.7" customHeight="1">
      <c r="A520" s="54" t="s">
        <v>22</v>
      </c>
      <c r="B520" s="55"/>
      <c r="C520" s="50"/>
      <c r="D520" s="51"/>
      <c r="E520" s="51"/>
      <c r="F520" s="52"/>
      <c r="G520" s="55"/>
      <c r="H520" s="50"/>
      <c r="I520" s="51"/>
      <c r="J520" s="51"/>
      <c r="K520" s="52"/>
    </row>
    <row r="521" spans="1:11" ht="19.7" customHeight="1">
      <c r="A521" s="54"/>
      <c r="B521" s="53"/>
      <c r="C521" s="50"/>
      <c r="D521" s="51"/>
      <c r="E521" s="51"/>
      <c r="F521" s="52"/>
      <c r="G521" s="55"/>
      <c r="H521" s="50"/>
      <c r="I521" s="51"/>
      <c r="J521" s="51"/>
      <c r="K521" s="52"/>
    </row>
    <row r="522" spans="1:11" ht="19.7" customHeight="1">
      <c r="A522" s="54" t="s">
        <v>23</v>
      </c>
      <c r="B522" s="55" t="s">
        <v>245</v>
      </c>
      <c r="C522" s="50" t="s">
        <v>247</v>
      </c>
      <c r="D522" s="51">
        <v>2</v>
      </c>
      <c r="E522" s="51">
        <v>2</v>
      </c>
      <c r="F522" s="52">
        <v>3</v>
      </c>
      <c r="G522" s="53"/>
      <c r="H522" s="50"/>
      <c r="I522" s="51"/>
      <c r="J522" s="51"/>
      <c r="K522" s="52"/>
    </row>
    <row r="523" spans="1:11" ht="19.7" customHeight="1">
      <c r="A523" s="54"/>
      <c r="B523" s="55" t="s">
        <v>246</v>
      </c>
      <c r="C523" s="73" t="s">
        <v>248</v>
      </c>
      <c r="D523" s="51">
        <v>2</v>
      </c>
      <c r="E523" s="51">
        <v>2</v>
      </c>
      <c r="F523" s="52">
        <v>3</v>
      </c>
      <c r="G523" s="55"/>
      <c r="H523" s="50"/>
      <c r="I523" s="51"/>
      <c r="J523" s="51"/>
      <c r="K523" s="52"/>
    </row>
    <row r="524" spans="1:11" ht="19.7" customHeight="1">
      <c r="A524" s="54" t="s">
        <v>24</v>
      </c>
      <c r="B524" s="55"/>
      <c r="C524" s="73"/>
      <c r="D524" s="51"/>
      <c r="E524" s="51"/>
      <c r="F524" s="52"/>
      <c r="G524" s="53" t="s">
        <v>257</v>
      </c>
      <c r="H524" s="50" t="s">
        <v>261</v>
      </c>
      <c r="I524" s="51" t="s">
        <v>221</v>
      </c>
      <c r="J524" s="51" t="s">
        <v>221</v>
      </c>
      <c r="K524" s="52" t="s">
        <v>221</v>
      </c>
    </row>
    <row r="525" spans="1:11" ht="19.7" customHeight="1">
      <c r="A525" s="54"/>
      <c r="B525" s="55"/>
      <c r="C525" s="73"/>
      <c r="D525" s="51"/>
      <c r="E525" s="51"/>
      <c r="F525" s="52"/>
      <c r="G525" s="53" t="s">
        <v>258</v>
      </c>
      <c r="H525" s="74" t="s">
        <v>262</v>
      </c>
      <c r="I525" s="51" t="s">
        <v>221</v>
      </c>
      <c r="J525" s="51" t="s">
        <v>221</v>
      </c>
      <c r="K525" s="52" t="s">
        <v>221</v>
      </c>
    </row>
    <row r="526" spans="1:11" ht="19.7" customHeight="1">
      <c r="A526" s="54"/>
      <c r="B526" s="55"/>
      <c r="C526" s="73"/>
      <c r="D526" s="51"/>
      <c r="E526" s="51"/>
      <c r="F526" s="52"/>
      <c r="G526" s="53" t="s">
        <v>259</v>
      </c>
      <c r="H526" s="74" t="s">
        <v>263</v>
      </c>
      <c r="I526" s="51" t="s">
        <v>221</v>
      </c>
      <c r="J526" s="51" t="s">
        <v>221</v>
      </c>
      <c r="K526" s="52" t="s">
        <v>221</v>
      </c>
    </row>
    <row r="527" spans="1:11" ht="19.7" customHeight="1">
      <c r="A527" s="54"/>
      <c r="B527" s="55"/>
      <c r="C527" s="50"/>
      <c r="D527" s="51"/>
      <c r="E527" s="51"/>
      <c r="F527" s="52"/>
      <c r="G527" s="53" t="s">
        <v>260</v>
      </c>
      <c r="H527" s="75" t="s">
        <v>264</v>
      </c>
      <c r="I527" s="51" t="s">
        <v>221</v>
      </c>
      <c r="J527" s="51" t="s">
        <v>221</v>
      </c>
      <c r="K527" s="52" t="s">
        <v>221</v>
      </c>
    </row>
    <row r="528" spans="1:11" ht="19.7" customHeight="1">
      <c r="A528" s="54" t="s">
        <v>10</v>
      </c>
      <c r="B528" s="55"/>
      <c r="C528" s="50"/>
      <c r="D528" s="51"/>
      <c r="E528" s="51"/>
      <c r="F528" s="52"/>
      <c r="G528" s="53"/>
      <c r="H528" s="50"/>
      <c r="I528" s="51"/>
      <c r="J528" s="51"/>
      <c r="K528" s="52"/>
    </row>
    <row r="529" spans="1:11" ht="19.7" customHeight="1">
      <c r="A529" s="54" t="s">
        <v>11</v>
      </c>
      <c r="B529" s="55"/>
      <c r="C529" s="50"/>
      <c r="D529" s="51"/>
      <c r="E529" s="51"/>
      <c r="F529" s="52"/>
      <c r="G529" s="53" t="s">
        <v>249</v>
      </c>
      <c r="H529" s="50" t="s">
        <v>105</v>
      </c>
      <c r="I529" s="51">
        <v>2</v>
      </c>
      <c r="J529" s="51">
        <v>2</v>
      </c>
      <c r="K529" s="52">
        <v>4</v>
      </c>
    </row>
    <row r="530" spans="1:11" ht="19.7" customHeight="1">
      <c r="A530" s="56" t="s">
        <v>25</v>
      </c>
      <c r="B530" s="55"/>
      <c r="C530" s="50"/>
      <c r="D530" s="51"/>
      <c r="E530" s="51"/>
      <c r="F530" s="52"/>
      <c r="G530" s="55"/>
      <c r="H530" s="50"/>
      <c r="I530" s="51"/>
      <c r="J530" s="51"/>
      <c r="K530" s="52"/>
    </row>
    <row r="531" spans="1:11" ht="19.7" customHeight="1">
      <c r="A531" s="56" t="s">
        <v>9</v>
      </c>
      <c r="B531" s="55" t="s">
        <v>65</v>
      </c>
      <c r="C531" s="50" t="s">
        <v>66</v>
      </c>
      <c r="D531" s="51">
        <v>0</v>
      </c>
      <c r="E531" s="51">
        <v>2</v>
      </c>
      <c r="F531" s="52">
        <v>0</v>
      </c>
      <c r="G531" s="72" t="s">
        <v>67</v>
      </c>
      <c r="H531" s="50" t="s">
        <v>68</v>
      </c>
      <c r="I531" s="51">
        <v>0</v>
      </c>
      <c r="J531" s="51">
        <v>2</v>
      </c>
      <c r="K531" s="52">
        <v>0</v>
      </c>
    </row>
    <row r="532" spans="1:11" ht="19.7" customHeight="1">
      <c r="A532" s="62"/>
      <c r="B532" s="55"/>
      <c r="C532" s="50"/>
      <c r="D532" s="51"/>
      <c r="E532" s="51"/>
      <c r="F532" s="52"/>
      <c r="G532" s="55"/>
      <c r="H532" s="50"/>
      <c r="I532" s="51"/>
      <c r="J532" s="51"/>
      <c r="K532" s="52"/>
    </row>
    <row r="533" spans="1:11" ht="19.7" customHeight="1">
      <c r="A533" s="57" t="s">
        <v>26</v>
      </c>
      <c r="B533" s="58"/>
      <c r="C533" s="59"/>
      <c r="D533" s="60">
        <f>SUM(D511:D531)</f>
        <v>6</v>
      </c>
      <c r="E533" s="60">
        <f>SUM(E511:E531)</f>
        <v>10</v>
      </c>
      <c r="F533" s="61">
        <f>SUM(F511:F531)</f>
        <v>10</v>
      </c>
      <c r="G533" s="76"/>
      <c r="H533" s="59"/>
      <c r="I533" s="60">
        <f>SUM(I511:I531)</f>
        <v>8</v>
      </c>
      <c r="J533" s="60">
        <f>SUM(J511:J531)</f>
        <v>4</v>
      </c>
      <c r="K533" s="60">
        <f>SUM(K511:K531)</f>
        <v>10</v>
      </c>
    </row>
    <row r="534" spans="1:11" ht="19.7" customHeight="1">
      <c r="A534" s="48" t="s">
        <v>52</v>
      </c>
      <c r="B534" s="55" t="s">
        <v>251</v>
      </c>
      <c r="C534" s="50" t="s">
        <v>255</v>
      </c>
      <c r="D534" s="51">
        <v>2</v>
      </c>
      <c r="E534" s="51">
        <v>2</v>
      </c>
      <c r="F534" s="52">
        <v>3</v>
      </c>
      <c r="G534" s="72"/>
      <c r="H534" s="50"/>
      <c r="I534" s="51"/>
      <c r="J534" s="51"/>
      <c r="K534" s="52"/>
    </row>
    <row r="535" spans="1:11" ht="19.7" customHeight="1">
      <c r="A535" s="48"/>
      <c r="B535" s="55" t="s">
        <v>254</v>
      </c>
      <c r="C535" s="50" t="s">
        <v>256</v>
      </c>
      <c r="D535" s="51">
        <v>2</v>
      </c>
      <c r="E535" s="51">
        <v>2</v>
      </c>
      <c r="F535" s="52">
        <v>3</v>
      </c>
      <c r="G535" s="72"/>
      <c r="H535" s="50"/>
      <c r="I535" s="51"/>
      <c r="J535" s="51"/>
      <c r="K535" s="52"/>
    </row>
    <row r="536" spans="1:11" ht="19.7" customHeight="1" thickBot="1">
      <c r="A536" s="63" t="s">
        <v>53</v>
      </c>
      <c r="B536" s="64"/>
      <c r="C536" s="65"/>
      <c r="D536" s="66">
        <f>SUM(D533+D534)</f>
        <v>8</v>
      </c>
      <c r="E536" s="66">
        <f>SUM(E533+E534)</f>
        <v>12</v>
      </c>
      <c r="F536" s="77">
        <f>SUM(F533+F534)</f>
        <v>13</v>
      </c>
      <c r="G536" s="78"/>
      <c r="H536" s="66"/>
      <c r="I536" s="66">
        <f>SUM(I533+I534)</f>
        <v>8</v>
      </c>
      <c r="J536" s="66">
        <f t="shared" ref="J536:K536" si="38">SUM(J533+J534)</f>
        <v>4</v>
      </c>
      <c r="K536" s="66">
        <f t="shared" si="38"/>
        <v>10</v>
      </c>
    </row>
    <row r="537" spans="1:11" ht="19.7" customHeight="1">
      <c r="A537" s="67"/>
      <c r="B537" s="69"/>
      <c r="C537" s="67"/>
      <c r="D537" s="69"/>
      <c r="E537" s="69"/>
      <c r="F537" s="69"/>
      <c r="G537" s="70"/>
      <c r="H537" s="67"/>
      <c r="I537" s="69"/>
      <c r="J537" s="69"/>
      <c r="K537" s="69"/>
    </row>
    <row r="538" spans="1:11" ht="19.7" customHeight="1">
      <c r="A538" s="67"/>
      <c r="B538" s="69"/>
      <c r="C538" s="67"/>
      <c r="D538" s="69"/>
      <c r="E538" s="69"/>
      <c r="F538" s="69"/>
      <c r="G538" s="70"/>
      <c r="H538" s="68" t="s">
        <v>225</v>
      </c>
      <c r="I538" s="69"/>
      <c r="J538" s="69"/>
      <c r="K538" s="69"/>
    </row>
    <row r="539" spans="1:11" ht="19.7" customHeight="1">
      <c r="A539" s="67"/>
      <c r="B539" s="69"/>
      <c r="C539" s="67"/>
      <c r="D539" s="69"/>
      <c r="E539" s="69"/>
      <c r="F539" s="69"/>
      <c r="G539" s="70"/>
      <c r="H539" s="68" t="s">
        <v>232</v>
      </c>
      <c r="I539" s="69"/>
      <c r="J539" s="69"/>
      <c r="K539" s="69"/>
    </row>
    <row r="540" spans="1:11" ht="19.7" customHeight="1">
      <c r="A540" s="67"/>
      <c r="B540" s="69"/>
      <c r="C540" s="67"/>
      <c r="D540" s="69"/>
      <c r="E540" s="69"/>
      <c r="F540" s="69"/>
      <c r="G540" s="70"/>
      <c r="H540" s="68" t="s">
        <v>226</v>
      </c>
      <c r="I540" s="69"/>
      <c r="J540" s="69"/>
      <c r="K540" s="69"/>
    </row>
  </sheetData>
  <mergeCells count="90">
    <mergeCell ref="A397:K397"/>
    <mergeCell ref="A398:K398"/>
    <mergeCell ref="A399:K399"/>
    <mergeCell ref="A401:A402"/>
    <mergeCell ref="B401:F401"/>
    <mergeCell ref="G401:K401"/>
    <mergeCell ref="A361:K361"/>
    <mergeCell ref="A362:K362"/>
    <mergeCell ref="A363:K363"/>
    <mergeCell ref="A365:A366"/>
    <mergeCell ref="B365:F365"/>
    <mergeCell ref="G365:K365"/>
    <mergeCell ref="A325:K325"/>
    <mergeCell ref="A326:K326"/>
    <mergeCell ref="A327:K327"/>
    <mergeCell ref="A329:A330"/>
    <mergeCell ref="B329:F329"/>
    <mergeCell ref="G329:K329"/>
    <mergeCell ref="A289:K289"/>
    <mergeCell ref="A290:K290"/>
    <mergeCell ref="A291:K291"/>
    <mergeCell ref="A293:A294"/>
    <mergeCell ref="B293:F293"/>
    <mergeCell ref="G293:K293"/>
    <mergeCell ref="A253:K253"/>
    <mergeCell ref="A254:K254"/>
    <mergeCell ref="A255:K255"/>
    <mergeCell ref="A257:A258"/>
    <mergeCell ref="B257:F257"/>
    <mergeCell ref="G257:K257"/>
    <mergeCell ref="A217:K217"/>
    <mergeCell ref="A218:K218"/>
    <mergeCell ref="A219:K219"/>
    <mergeCell ref="A221:A222"/>
    <mergeCell ref="B221:F221"/>
    <mergeCell ref="G221:K221"/>
    <mergeCell ref="A181:K181"/>
    <mergeCell ref="A182:K182"/>
    <mergeCell ref="A183:K183"/>
    <mergeCell ref="A185:A186"/>
    <mergeCell ref="B185:F185"/>
    <mergeCell ref="G185:K185"/>
    <mergeCell ref="A145:K145"/>
    <mergeCell ref="A146:K146"/>
    <mergeCell ref="A147:K147"/>
    <mergeCell ref="A149:A150"/>
    <mergeCell ref="B149:F149"/>
    <mergeCell ref="G149:K149"/>
    <mergeCell ref="A109:K109"/>
    <mergeCell ref="A110:K110"/>
    <mergeCell ref="A111:K111"/>
    <mergeCell ref="A113:A114"/>
    <mergeCell ref="B113:F113"/>
    <mergeCell ref="G113:K113"/>
    <mergeCell ref="A73:K73"/>
    <mergeCell ref="A74:K74"/>
    <mergeCell ref="A75:K75"/>
    <mergeCell ref="A77:A78"/>
    <mergeCell ref="B77:F77"/>
    <mergeCell ref="G77:K77"/>
    <mergeCell ref="A37:K37"/>
    <mergeCell ref="A38:K38"/>
    <mergeCell ref="A39:K39"/>
    <mergeCell ref="A41:A42"/>
    <mergeCell ref="B41:F41"/>
    <mergeCell ref="G41:K41"/>
    <mergeCell ref="A1:K1"/>
    <mergeCell ref="A2:K2"/>
    <mergeCell ref="A3:K3"/>
    <mergeCell ref="A5:A6"/>
    <mergeCell ref="B5:F5"/>
    <mergeCell ref="G5:K5"/>
    <mergeCell ref="A433:K433"/>
    <mergeCell ref="A434:K434"/>
    <mergeCell ref="A435:K435"/>
    <mergeCell ref="A437:A438"/>
    <mergeCell ref="B437:F437"/>
    <mergeCell ref="G437:K437"/>
    <mergeCell ref="A469:K469"/>
    <mergeCell ref="A470:K470"/>
    <mergeCell ref="A471:K471"/>
    <mergeCell ref="A473:A474"/>
    <mergeCell ref="B473:F473"/>
    <mergeCell ref="G473:K473"/>
    <mergeCell ref="A505:K505"/>
    <mergeCell ref="A506:K506"/>
    <mergeCell ref="A507:K507"/>
    <mergeCell ref="A509:A510"/>
    <mergeCell ref="B509:F509"/>
    <mergeCell ref="G509:K509"/>
  </mergeCells>
  <pageMargins left="0.47244094488188981" right="0.27559055118110237" top="0.31496062992125984" bottom="0.31496062992125984" header="0.11811023622047245" footer="0.11811023622047245"/>
  <pageSetup paperSize="9" scale="80" orientation="landscape" horizontalDpi="4294967293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3F4F1-CB91-4AD8-A887-19FFABF8C72C}">
  <dimension ref="A1"/>
  <sheetViews>
    <sheetView workbookViewId="0">
      <selection activeCell="K20" sqref="K20"/>
    </sheetView>
  </sheetViews>
  <sheetFormatPr defaultRowHeight="1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F73AB-46AD-439E-86EA-71AFC64180A2}">
  <sheetPr>
    <tabColor rgb="FFFF66FF"/>
  </sheetPr>
  <dimension ref="A1:J47"/>
  <sheetViews>
    <sheetView view="pageLayout" zoomScale="85" zoomScaleNormal="100" zoomScalePageLayoutView="85" workbookViewId="0">
      <selection activeCell="F25" sqref="F25"/>
    </sheetView>
  </sheetViews>
  <sheetFormatPr defaultColWidth="0.140625" defaultRowHeight="19.7" customHeight="1"/>
  <cols>
    <col min="1" max="1" width="15" style="2" customWidth="1"/>
    <col min="2" max="2" width="40.140625" style="1" customWidth="1"/>
    <col min="3" max="5" width="4.85546875" style="2" customWidth="1"/>
    <col min="6" max="6" width="15" style="3" customWidth="1"/>
    <col min="7" max="7" width="40.140625" style="1" customWidth="1"/>
    <col min="8" max="10" width="4.85546875" style="2" customWidth="1"/>
    <col min="11" max="16384" width="0.140625" style="1"/>
  </cols>
  <sheetData>
    <row r="1" spans="1:10" ht="19.7" customHeight="1">
      <c r="A1" s="297"/>
      <c r="B1" s="297"/>
      <c r="C1" s="297"/>
      <c r="D1" s="297"/>
      <c r="E1" s="297"/>
      <c r="F1" s="297"/>
      <c r="G1" s="297"/>
      <c r="H1" s="297"/>
      <c r="I1" s="297"/>
      <c r="J1" s="297"/>
    </row>
    <row r="2" spans="1:10" ht="19.7" customHeight="1">
      <c r="A2" s="261"/>
      <c r="B2" s="261"/>
      <c r="C2" s="261"/>
      <c r="D2" s="261"/>
      <c r="E2" s="261"/>
      <c r="F2" s="261"/>
      <c r="G2" s="261"/>
      <c r="H2" s="261"/>
      <c r="I2" s="261"/>
      <c r="J2" s="261"/>
    </row>
    <row r="3" spans="1:10" ht="19.7" customHeight="1">
      <c r="A3" s="297"/>
      <c r="B3" s="297"/>
      <c r="C3" s="297"/>
      <c r="D3" s="297"/>
      <c r="E3" s="297"/>
      <c r="F3" s="297"/>
      <c r="G3" s="297"/>
      <c r="H3" s="297"/>
      <c r="I3" s="297"/>
      <c r="J3" s="297"/>
    </row>
    <row r="4" spans="1:10" ht="19.7" customHeight="1" thickBot="1"/>
    <row r="5" spans="1:10" ht="19.7" customHeight="1">
      <c r="A5" s="268" t="s">
        <v>13</v>
      </c>
      <c r="B5" s="269"/>
      <c r="C5" s="269"/>
      <c r="D5" s="269"/>
      <c r="E5" s="270"/>
      <c r="F5" s="268" t="s">
        <v>14</v>
      </c>
      <c r="G5" s="269"/>
      <c r="H5" s="269"/>
      <c r="I5" s="269"/>
      <c r="J5" s="270"/>
    </row>
    <row r="6" spans="1:10" ht="19.7" customHeight="1">
      <c r="A6" s="24" t="s">
        <v>1</v>
      </c>
      <c r="B6" s="6" t="s">
        <v>2</v>
      </c>
      <c r="C6" s="6" t="s">
        <v>3</v>
      </c>
      <c r="D6" s="6" t="s">
        <v>4</v>
      </c>
      <c r="E6" s="12" t="s">
        <v>5</v>
      </c>
      <c r="F6" s="11" t="s">
        <v>1</v>
      </c>
      <c r="G6" s="6" t="s">
        <v>2</v>
      </c>
      <c r="H6" s="6" t="s">
        <v>3</v>
      </c>
      <c r="I6" s="6" t="s">
        <v>4</v>
      </c>
      <c r="J6" s="12" t="s">
        <v>5</v>
      </c>
    </row>
    <row r="7" spans="1:10" ht="19.7" customHeight="1">
      <c r="A7" s="17" t="s">
        <v>29</v>
      </c>
      <c r="B7" s="8" t="s">
        <v>30</v>
      </c>
      <c r="C7" s="7">
        <v>3</v>
      </c>
      <c r="D7" s="7">
        <v>0</v>
      </c>
      <c r="E7" s="16">
        <v>3</v>
      </c>
      <c r="F7" s="15" t="s">
        <v>31</v>
      </c>
      <c r="G7" s="8" t="s">
        <v>32</v>
      </c>
      <c r="H7" s="7">
        <v>2</v>
      </c>
      <c r="I7" s="7">
        <v>2</v>
      </c>
      <c r="J7" s="16">
        <v>3</v>
      </c>
    </row>
    <row r="8" spans="1:10" ht="19.7" customHeight="1">
      <c r="A8" s="17" t="s">
        <v>34</v>
      </c>
      <c r="B8" s="8" t="s">
        <v>33</v>
      </c>
      <c r="C8" s="7">
        <v>3</v>
      </c>
      <c r="D8" s="7">
        <v>0</v>
      </c>
      <c r="E8" s="16">
        <v>3</v>
      </c>
      <c r="F8" s="17" t="s">
        <v>35</v>
      </c>
      <c r="G8" s="8" t="s">
        <v>36</v>
      </c>
      <c r="H8" s="7">
        <v>2</v>
      </c>
      <c r="I8" s="7">
        <v>0</v>
      </c>
      <c r="J8" s="16">
        <v>2</v>
      </c>
    </row>
    <row r="9" spans="1:10" ht="19.7" customHeight="1">
      <c r="A9" s="18" t="s">
        <v>107</v>
      </c>
      <c r="B9" s="4" t="s">
        <v>113</v>
      </c>
      <c r="C9" s="5">
        <v>2</v>
      </c>
      <c r="D9" s="5">
        <v>2</v>
      </c>
      <c r="E9" s="14">
        <v>3</v>
      </c>
      <c r="F9" s="18" t="s">
        <v>116</v>
      </c>
      <c r="G9" s="4" t="s">
        <v>118</v>
      </c>
      <c r="H9" s="5">
        <v>3</v>
      </c>
      <c r="I9" s="5">
        <v>0</v>
      </c>
      <c r="J9" s="14">
        <v>3</v>
      </c>
    </row>
    <row r="10" spans="1:10" ht="19.7" customHeight="1">
      <c r="A10" s="18" t="s">
        <v>108</v>
      </c>
      <c r="B10" s="4" t="s">
        <v>111</v>
      </c>
      <c r="C10" s="5">
        <v>3</v>
      </c>
      <c r="D10" s="5">
        <v>0</v>
      </c>
      <c r="E10" s="14">
        <v>3</v>
      </c>
      <c r="F10" s="18" t="s">
        <v>117</v>
      </c>
      <c r="G10" s="4" t="s">
        <v>119</v>
      </c>
      <c r="H10" s="5">
        <v>3</v>
      </c>
      <c r="I10" s="5">
        <v>0</v>
      </c>
      <c r="J10" s="14">
        <v>3</v>
      </c>
    </row>
    <row r="11" spans="1:10" ht="19.7" customHeight="1">
      <c r="A11" s="13" t="s">
        <v>106</v>
      </c>
      <c r="B11" s="4" t="s">
        <v>112</v>
      </c>
      <c r="C11" s="5">
        <v>2</v>
      </c>
      <c r="D11" s="5">
        <v>2</v>
      </c>
      <c r="E11" s="14">
        <v>3</v>
      </c>
      <c r="F11" s="13" t="s">
        <v>120</v>
      </c>
      <c r="G11" s="4" t="s">
        <v>124</v>
      </c>
      <c r="H11" s="5">
        <v>2</v>
      </c>
      <c r="I11" s="5">
        <v>2</v>
      </c>
      <c r="J11" s="14">
        <v>3</v>
      </c>
    </row>
    <row r="12" spans="1:10" ht="19.7" customHeight="1">
      <c r="A12" s="18" t="s">
        <v>109</v>
      </c>
      <c r="B12" s="4" t="s">
        <v>114</v>
      </c>
      <c r="C12" s="5">
        <v>3</v>
      </c>
      <c r="D12" s="5">
        <v>0</v>
      </c>
      <c r="E12" s="14">
        <v>3</v>
      </c>
      <c r="F12" s="13" t="s">
        <v>121</v>
      </c>
      <c r="G12" s="4" t="s">
        <v>125</v>
      </c>
      <c r="H12" s="5">
        <v>2</v>
      </c>
      <c r="I12" s="5">
        <v>2</v>
      </c>
      <c r="J12" s="14">
        <v>3</v>
      </c>
    </row>
    <row r="13" spans="1:10" ht="19.7" customHeight="1">
      <c r="A13" s="18" t="s">
        <v>110</v>
      </c>
      <c r="B13" s="4" t="s">
        <v>115</v>
      </c>
      <c r="C13" s="5">
        <v>3</v>
      </c>
      <c r="D13" s="5">
        <v>0</v>
      </c>
      <c r="E13" s="14">
        <v>3</v>
      </c>
      <c r="F13" s="18" t="s">
        <v>123</v>
      </c>
      <c r="G13" s="4" t="s">
        <v>126</v>
      </c>
      <c r="H13" s="5">
        <v>2</v>
      </c>
      <c r="I13" s="5">
        <v>2</v>
      </c>
      <c r="J13" s="14">
        <v>3</v>
      </c>
    </row>
    <row r="14" spans="1:10" ht="19.7" customHeight="1">
      <c r="A14" s="18" t="s">
        <v>46</v>
      </c>
      <c r="B14" s="4" t="s">
        <v>47</v>
      </c>
      <c r="C14" s="5">
        <v>0</v>
      </c>
      <c r="D14" s="5">
        <v>2</v>
      </c>
      <c r="E14" s="14">
        <v>0</v>
      </c>
      <c r="F14" s="18" t="s">
        <v>63</v>
      </c>
      <c r="G14" s="4" t="s">
        <v>64</v>
      </c>
      <c r="H14" s="5">
        <v>0</v>
      </c>
      <c r="I14" s="5">
        <v>2</v>
      </c>
      <c r="J14" s="14">
        <v>0</v>
      </c>
    </row>
    <row r="15" spans="1:10" ht="19.7" customHeight="1">
      <c r="A15" s="19"/>
      <c r="B15" s="10"/>
      <c r="C15" s="9">
        <f>SUM(C4:C14)</f>
        <v>19</v>
      </c>
      <c r="D15" s="9">
        <f>SUM(D4:D14)</f>
        <v>6</v>
      </c>
      <c r="E15" s="20">
        <f>SUM(E4:E14)</f>
        <v>21</v>
      </c>
      <c r="F15" s="19"/>
      <c r="G15" s="10"/>
      <c r="H15" s="9">
        <f>SUM(H4:H14)</f>
        <v>16</v>
      </c>
      <c r="I15" s="9">
        <f>SUM(I4:I14)</f>
        <v>10</v>
      </c>
      <c r="J15" s="20">
        <f>SUM(J4:J14)</f>
        <v>20</v>
      </c>
    </row>
    <row r="16" spans="1:10" ht="19.7" customHeight="1">
      <c r="A16" s="18" t="s">
        <v>144</v>
      </c>
      <c r="B16" s="4" t="s">
        <v>152</v>
      </c>
      <c r="C16" s="5">
        <v>2</v>
      </c>
      <c r="D16" s="5">
        <v>2</v>
      </c>
      <c r="E16" s="14">
        <v>3</v>
      </c>
      <c r="F16" s="18" t="s">
        <v>149</v>
      </c>
      <c r="G16" s="4" t="s">
        <v>150</v>
      </c>
      <c r="H16" s="5">
        <v>1</v>
      </c>
      <c r="I16" s="5">
        <v>2</v>
      </c>
      <c r="J16" s="14">
        <v>2</v>
      </c>
    </row>
    <row r="17" spans="1:10" ht="19.7" customHeight="1">
      <c r="A17" s="18" t="s">
        <v>145</v>
      </c>
      <c r="B17" s="4" t="s">
        <v>147</v>
      </c>
      <c r="C17" s="5">
        <v>1</v>
      </c>
      <c r="D17" s="5">
        <v>2</v>
      </c>
      <c r="E17" s="14">
        <v>2</v>
      </c>
      <c r="F17" s="18" t="s">
        <v>181</v>
      </c>
      <c r="G17" s="4" t="s">
        <v>151</v>
      </c>
      <c r="H17" s="5">
        <v>1</v>
      </c>
      <c r="I17" s="5">
        <v>4</v>
      </c>
      <c r="J17" s="14">
        <v>3</v>
      </c>
    </row>
    <row r="18" spans="1:10" ht="19.7" customHeight="1">
      <c r="A18" s="18" t="s">
        <v>146</v>
      </c>
      <c r="B18" s="4" t="s">
        <v>148</v>
      </c>
      <c r="C18" s="5">
        <v>2</v>
      </c>
      <c r="D18" s="5">
        <v>2</v>
      </c>
      <c r="E18" s="14">
        <v>3</v>
      </c>
      <c r="F18" s="18"/>
      <c r="G18" s="4"/>
      <c r="H18" s="5"/>
      <c r="I18" s="5"/>
      <c r="J18" s="14"/>
    </row>
    <row r="19" spans="1:10" ht="19.7" customHeight="1" thickBot="1">
      <c r="A19" s="21"/>
      <c r="B19" s="26"/>
      <c r="C19" s="22">
        <f>SUM(C15:C18)</f>
        <v>24</v>
      </c>
      <c r="D19" s="22">
        <f>SUM(D15:D18)</f>
        <v>12</v>
      </c>
      <c r="E19" s="22">
        <f>SUM(E15:E18)</f>
        <v>29</v>
      </c>
      <c r="F19" s="21"/>
      <c r="G19" s="22"/>
      <c r="H19" s="22">
        <f>SUM(H15:H18)</f>
        <v>18</v>
      </c>
      <c r="I19" s="22">
        <f>SUM(I15:I18)</f>
        <v>16</v>
      </c>
      <c r="J19" s="22">
        <f>SUM(J15:J18)</f>
        <v>25</v>
      </c>
    </row>
    <row r="20" spans="1:10" ht="19.7" customHeight="1">
      <c r="A20" s="268" t="s">
        <v>218</v>
      </c>
      <c r="B20" s="269"/>
      <c r="C20" s="269"/>
      <c r="D20" s="269"/>
      <c r="E20" s="270"/>
      <c r="F20" s="268"/>
      <c r="G20" s="269"/>
      <c r="H20" s="269"/>
      <c r="I20" s="269"/>
      <c r="J20" s="270"/>
    </row>
    <row r="21" spans="1:10" ht="19.7" customHeight="1">
      <c r="A21" s="24" t="s">
        <v>1</v>
      </c>
      <c r="B21" s="6" t="s">
        <v>2</v>
      </c>
      <c r="C21" s="6" t="s">
        <v>3</v>
      </c>
      <c r="D21" s="6" t="s">
        <v>4</v>
      </c>
      <c r="E21" s="12" t="s">
        <v>5</v>
      </c>
      <c r="F21" s="11" t="s">
        <v>1</v>
      </c>
      <c r="G21" s="6" t="s">
        <v>2</v>
      </c>
      <c r="H21" s="6" t="s">
        <v>3</v>
      </c>
      <c r="I21" s="6" t="s">
        <v>4</v>
      </c>
      <c r="J21" s="12" t="s">
        <v>5</v>
      </c>
    </row>
    <row r="22" spans="1:10" ht="19.7" customHeight="1">
      <c r="A22" s="18" t="s">
        <v>219</v>
      </c>
      <c r="B22" s="4" t="s">
        <v>220</v>
      </c>
      <c r="C22" s="5" t="s">
        <v>221</v>
      </c>
      <c r="D22" s="5" t="s">
        <v>221</v>
      </c>
      <c r="E22" s="14">
        <v>4</v>
      </c>
      <c r="F22" s="13"/>
      <c r="G22" s="4"/>
      <c r="H22" s="5"/>
      <c r="I22" s="5"/>
      <c r="J22" s="14"/>
    </row>
    <row r="23" spans="1:10" ht="19.7" customHeight="1">
      <c r="A23" s="19"/>
      <c r="B23" s="10"/>
      <c r="C23" s="9">
        <f>SUM(C20:C22)</f>
        <v>0</v>
      </c>
      <c r="D23" s="9">
        <f>SUM(D20:D22)</f>
        <v>0</v>
      </c>
      <c r="E23" s="20">
        <f>SUM(E20:E22)</f>
        <v>4</v>
      </c>
      <c r="F23" s="19"/>
      <c r="G23" s="10"/>
      <c r="H23" s="9"/>
      <c r="I23" s="9"/>
      <c r="J23" s="20"/>
    </row>
    <row r="24" spans="1:10" ht="19.7" customHeight="1">
      <c r="A24" s="18"/>
      <c r="B24" s="4"/>
      <c r="C24" s="5"/>
      <c r="D24" s="5"/>
      <c r="E24" s="14"/>
      <c r="F24" s="18"/>
      <c r="G24" s="4"/>
      <c r="H24" s="5"/>
      <c r="I24" s="5"/>
      <c r="J24" s="14"/>
    </row>
    <row r="25" spans="1:10" ht="19.7" customHeight="1" thickBot="1">
      <c r="A25" s="21"/>
      <c r="B25" s="26"/>
      <c r="C25" s="22">
        <f>SUM(C23:C24)</f>
        <v>0</v>
      </c>
      <c r="D25" s="22">
        <f>SUM(D23:D24)</f>
        <v>0</v>
      </c>
      <c r="E25" s="22">
        <f>SUM(E23:E24)</f>
        <v>4</v>
      </c>
      <c r="F25" s="21"/>
      <c r="G25" s="22"/>
      <c r="H25" s="22">
        <f>SUM(H23:H24)</f>
        <v>0</v>
      </c>
      <c r="I25" s="22">
        <f>SUM(I23:I24)</f>
        <v>0</v>
      </c>
      <c r="J25" s="22">
        <f>SUM(J23:J24)</f>
        <v>0</v>
      </c>
    </row>
    <row r="26" spans="1:10" ht="19.7" customHeight="1">
      <c r="A26" s="261"/>
      <c r="B26" s="261"/>
      <c r="C26" s="261"/>
      <c r="D26" s="261"/>
      <c r="E26" s="261"/>
      <c r="F26" s="261"/>
      <c r="G26" s="261"/>
      <c r="H26" s="261"/>
      <c r="I26" s="261"/>
      <c r="J26" s="261"/>
    </row>
    <row r="27" spans="1:10" ht="19.7" customHeight="1">
      <c r="A27" s="79"/>
      <c r="B27" s="79"/>
      <c r="C27" s="79"/>
      <c r="D27" s="79"/>
      <c r="E27" s="79"/>
      <c r="F27" s="79"/>
      <c r="G27" s="79"/>
      <c r="H27" s="79"/>
      <c r="I27" s="79"/>
      <c r="J27" s="79"/>
    </row>
    <row r="28" spans="1:10" ht="19.7" customHeight="1">
      <c r="A28" s="297"/>
      <c r="B28" s="297"/>
      <c r="C28" s="297"/>
      <c r="D28" s="297"/>
      <c r="E28" s="297"/>
      <c r="F28" s="297"/>
      <c r="G28" s="297"/>
      <c r="H28" s="297"/>
      <c r="I28" s="297"/>
      <c r="J28" s="297"/>
    </row>
    <row r="33" spans="1:10" ht="19.7" customHeight="1" thickBot="1"/>
    <row r="34" spans="1:10" ht="19.7" customHeight="1">
      <c r="A34" s="268" t="s">
        <v>15</v>
      </c>
      <c r="B34" s="269"/>
      <c r="C34" s="269"/>
      <c r="D34" s="269"/>
      <c r="E34" s="270"/>
      <c r="F34" s="299" t="s">
        <v>16</v>
      </c>
      <c r="G34" s="300"/>
      <c r="H34" s="300"/>
      <c r="I34" s="300"/>
      <c r="J34" s="301"/>
    </row>
    <row r="35" spans="1:10" ht="19.7" customHeight="1">
      <c r="A35" s="24" t="s">
        <v>1</v>
      </c>
      <c r="B35" s="6" t="s">
        <v>2</v>
      </c>
      <c r="C35" s="6" t="s">
        <v>3</v>
      </c>
      <c r="D35" s="6" t="s">
        <v>4</v>
      </c>
      <c r="E35" s="12" t="s">
        <v>5</v>
      </c>
      <c r="F35" s="11" t="s">
        <v>1</v>
      </c>
      <c r="G35" s="6" t="s">
        <v>2</v>
      </c>
      <c r="H35" s="6" t="s">
        <v>3</v>
      </c>
      <c r="I35" s="6" t="s">
        <v>4</v>
      </c>
      <c r="J35" s="12" t="s">
        <v>5</v>
      </c>
    </row>
    <row r="36" spans="1:10" ht="19.7" customHeight="1">
      <c r="A36" s="17" t="s">
        <v>71</v>
      </c>
      <c r="B36" s="8" t="s">
        <v>72</v>
      </c>
      <c r="C36" s="7">
        <v>2</v>
      </c>
      <c r="D36" s="7">
        <v>2</v>
      </c>
      <c r="E36" s="16">
        <v>3</v>
      </c>
      <c r="F36" s="37" t="s">
        <v>75</v>
      </c>
      <c r="G36" s="8" t="s">
        <v>76</v>
      </c>
      <c r="H36" s="7">
        <v>3</v>
      </c>
      <c r="I36" s="7">
        <v>0</v>
      </c>
      <c r="J36" s="16">
        <v>3</v>
      </c>
    </row>
    <row r="37" spans="1:10" ht="19.7" customHeight="1">
      <c r="A37" s="17" t="s">
        <v>73</v>
      </c>
      <c r="B37" s="8" t="s">
        <v>74</v>
      </c>
      <c r="C37" s="7">
        <v>0</v>
      </c>
      <c r="D37" s="7">
        <v>2</v>
      </c>
      <c r="E37" s="16">
        <v>1</v>
      </c>
      <c r="F37" s="37" t="s">
        <v>77</v>
      </c>
      <c r="G37" s="8" t="s">
        <v>78</v>
      </c>
      <c r="H37" s="7">
        <v>3</v>
      </c>
      <c r="I37" s="7">
        <v>0</v>
      </c>
      <c r="J37" s="16">
        <v>3</v>
      </c>
    </row>
    <row r="38" spans="1:10" ht="19.7" customHeight="1">
      <c r="A38" s="18" t="s">
        <v>128</v>
      </c>
      <c r="B38" s="4" t="s">
        <v>130</v>
      </c>
      <c r="C38" s="5">
        <v>2</v>
      </c>
      <c r="D38" s="5">
        <v>2</v>
      </c>
      <c r="E38" s="14">
        <v>3</v>
      </c>
      <c r="F38" s="13" t="s">
        <v>138</v>
      </c>
      <c r="G38" s="4" t="s">
        <v>139</v>
      </c>
      <c r="H38" s="5">
        <v>3</v>
      </c>
      <c r="I38" s="5">
        <v>0</v>
      </c>
      <c r="J38" s="14">
        <v>3</v>
      </c>
    </row>
    <row r="39" spans="1:10" ht="19.7" customHeight="1">
      <c r="A39" s="18" t="s">
        <v>129</v>
      </c>
      <c r="B39" s="40" t="s">
        <v>131</v>
      </c>
      <c r="C39" s="5">
        <v>2</v>
      </c>
      <c r="D39" s="5">
        <v>2</v>
      </c>
      <c r="E39" s="14">
        <v>3</v>
      </c>
      <c r="F39" s="13" t="s">
        <v>136</v>
      </c>
      <c r="G39" s="4" t="s">
        <v>137</v>
      </c>
      <c r="H39" s="5">
        <v>1</v>
      </c>
      <c r="I39" s="5">
        <v>4</v>
      </c>
      <c r="J39" s="14">
        <v>3</v>
      </c>
    </row>
    <row r="40" spans="1:10" ht="19.7" customHeight="1">
      <c r="A40" s="18" t="s">
        <v>122</v>
      </c>
      <c r="B40" s="40" t="s">
        <v>127</v>
      </c>
      <c r="C40" s="5">
        <v>3</v>
      </c>
      <c r="D40" s="5">
        <v>0</v>
      </c>
      <c r="E40" s="14">
        <v>3</v>
      </c>
      <c r="F40" s="13" t="s">
        <v>142</v>
      </c>
      <c r="G40" s="4" t="s">
        <v>105</v>
      </c>
      <c r="H40" s="5">
        <v>2</v>
      </c>
      <c r="I40" s="5">
        <v>2</v>
      </c>
      <c r="J40" s="14">
        <v>4</v>
      </c>
    </row>
    <row r="41" spans="1:10" ht="19.7" customHeight="1">
      <c r="A41" s="18" t="s">
        <v>132</v>
      </c>
      <c r="B41" s="40" t="s">
        <v>133</v>
      </c>
      <c r="C41" s="5">
        <v>2</v>
      </c>
      <c r="D41" s="5">
        <v>2</v>
      </c>
      <c r="E41" s="14">
        <v>3</v>
      </c>
      <c r="F41" s="18" t="s">
        <v>134</v>
      </c>
      <c r="G41" s="4" t="s">
        <v>135</v>
      </c>
      <c r="H41" s="5">
        <v>3</v>
      </c>
      <c r="I41" s="5">
        <v>0</v>
      </c>
      <c r="J41" s="14">
        <v>3</v>
      </c>
    </row>
    <row r="42" spans="1:10" ht="19.7" customHeight="1">
      <c r="A42" s="18" t="s">
        <v>140</v>
      </c>
      <c r="B42" s="4" t="s">
        <v>141</v>
      </c>
      <c r="C42" s="5">
        <v>3</v>
      </c>
      <c r="D42" s="5">
        <v>0</v>
      </c>
      <c r="E42" s="14">
        <v>3</v>
      </c>
      <c r="F42" s="33" t="s">
        <v>67</v>
      </c>
      <c r="G42" s="4" t="s">
        <v>68</v>
      </c>
      <c r="H42" s="5">
        <v>0</v>
      </c>
      <c r="I42" s="5">
        <v>2</v>
      </c>
      <c r="J42" s="14">
        <v>0</v>
      </c>
    </row>
    <row r="43" spans="1:10" ht="19.7" customHeight="1">
      <c r="A43" s="18" t="s">
        <v>65</v>
      </c>
      <c r="B43" s="4" t="s">
        <v>66</v>
      </c>
      <c r="C43" s="5">
        <v>0</v>
      </c>
      <c r="D43" s="5">
        <v>2</v>
      </c>
      <c r="E43" s="14">
        <v>0</v>
      </c>
      <c r="F43" s="18"/>
      <c r="G43" s="4"/>
      <c r="H43" s="5"/>
      <c r="I43" s="5"/>
      <c r="J43" s="14"/>
    </row>
    <row r="44" spans="1:10" ht="19.7" customHeight="1">
      <c r="A44" s="19"/>
      <c r="B44" s="10"/>
      <c r="C44" s="9">
        <f ca="1">SUM(C36:C47)</f>
        <v>14</v>
      </c>
      <c r="D44" s="9">
        <f ca="1">SUM(D36:D47)</f>
        <v>12</v>
      </c>
      <c r="E44" s="20">
        <f ca="1">SUM(E36:E47)</f>
        <v>19</v>
      </c>
      <c r="F44" s="35"/>
      <c r="G44" s="10"/>
      <c r="H44" s="9">
        <f ca="1">SUM(H36:H47)</f>
        <v>15</v>
      </c>
      <c r="I44" s="9">
        <f ca="1">SUM(I36:I47)</f>
        <v>8</v>
      </c>
      <c r="J44" s="9">
        <f ca="1">SUM(J36:J47)</f>
        <v>19</v>
      </c>
    </row>
    <row r="45" spans="1:10" ht="19.7" customHeight="1">
      <c r="A45" s="18"/>
      <c r="B45" s="4"/>
      <c r="C45" s="5"/>
      <c r="D45" s="5"/>
      <c r="E45" s="14"/>
      <c r="F45" s="33"/>
      <c r="G45" s="4"/>
      <c r="H45" s="5"/>
      <c r="I45" s="5"/>
      <c r="J45" s="14"/>
    </row>
    <row r="46" spans="1:10" ht="19.7" customHeight="1">
      <c r="A46" s="18"/>
      <c r="B46" s="4"/>
      <c r="C46" s="5"/>
      <c r="D46" s="5"/>
      <c r="E46" s="14"/>
      <c r="F46" s="33"/>
      <c r="G46" s="4"/>
      <c r="H46" s="5"/>
      <c r="I46" s="5"/>
      <c r="J46" s="14"/>
    </row>
    <row r="47" spans="1:10" ht="19.7" customHeight="1" thickBot="1">
      <c r="A47" s="21"/>
      <c r="B47" s="26"/>
      <c r="C47" s="22">
        <f ca="1">SUM(C44+C45)</f>
        <v>14</v>
      </c>
      <c r="D47" s="22">
        <f ca="1">SUM(D44+D45)</f>
        <v>12</v>
      </c>
      <c r="E47" s="23">
        <f t="shared" ref="E47" ca="1" si="0">SUM(E44+E45)</f>
        <v>19</v>
      </c>
      <c r="F47" s="38"/>
      <c r="G47" s="22"/>
      <c r="H47" s="22">
        <f ca="1">SUM(H44+H45+H46)</f>
        <v>15</v>
      </c>
      <c r="I47" s="22">
        <f t="shared" ref="I47:J47" ca="1" si="1">SUM(I44+I45+I46)</f>
        <v>8</v>
      </c>
      <c r="J47" s="23">
        <f t="shared" ca="1" si="1"/>
        <v>19</v>
      </c>
    </row>
  </sheetData>
  <mergeCells count="11">
    <mergeCell ref="A1:J1"/>
    <mergeCell ref="A2:J2"/>
    <mergeCell ref="A3:J3"/>
    <mergeCell ref="A5:E5"/>
    <mergeCell ref="F5:J5"/>
    <mergeCell ref="A26:J26"/>
    <mergeCell ref="A28:J28"/>
    <mergeCell ref="A34:E34"/>
    <mergeCell ref="F34:J34"/>
    <mergeCell ref="A20:E20"/>
    <mergeCell ref="F20:J20"/>
  </mergeCells>
  <pageMargins left="0.47244094488188981" right="0.27559055118110237" top="0.31496062992125984" bottom="0.31496062992125984" header="0.11811023622047245" footer="0.11811023622047245"/>
  <pageSetup paperSize="9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107"/>
  <sheetViews>
    <sheetView view="pageLayout" topLeftCell="A97" zoomScale="90" zoomScaleNormal="100" zoomScalePageLayoutView="90" workbookViewId="0">
      <selection activeCell="G71" sqref="G71"/>
    </sheetView>
  </sheetViews>
  <sheetFormatPr defaultColWidth="0.28515625" defaultRowHeight="19.7" customHeight="1"/>
  <cols>
    <col min="1" max="1" width="50.140625" style="95" customWidth="1"/>
    <col min="2" max="2" width="15" style="2" customWidth="1"/>
    <col min="3" max="3" width="35.140625" style="95" customWidth="1"/>
    <col min="4" max="6" width="4" style="2" customWidth="1"/>
    <col min="7" max="7" width="15" style="2" customWidth="1"/>
    <col min="8" max="8" width="35.140625" style="95" customWidth="1"/>
    <col min="9" max="11" width="4" style="2" customWidth="1"/>
    <col min="12" max="16384" width="0.28515625" style="95"/>
  </cols>
  <sheetData>
    <row r="1" spans="1:11" ht="19.7" customHeight="1">
      <c r="A1" s="261" t="s">
        <v>12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spans="1:11" ht="19.7" customHeight="1">
      <c r="A2" s="261" t="s">
        <v>27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</row>
    <row r="3" spans="1:11" ht="19.7" customHeight="1">
      <c r="A3" s="261" t="s">
        <v>265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</row>
    <row r="4" spans="1:11" ht="10.5" customHeight="1" thickBot="1"/>
    <row r="5" spans="1:11" ht="19.7" customHeight="1">
      <c r="A5" s="259" t="s">
        <v>0</v>
      </c>
      <c r="B5" s="256" t="s">
        <v>13</v>
      </c>
      <c r="C5" s="257"/>
      <c r="D5" s="257"/>
      <c r="E5" s="257"/>
      <c r="F5" s="258"/>
      <c r="G5" s="256" t="s">
        <v>14</v>
      </c>
      <c r="H5" s="257"/>
      <c r="I5" s="257"/>
      <c r="J5" s="257"/>
      <c r="K5" s="258"/>
    </row>
    <row r="6" spans="1:11" ht="19.7" customHeight="1">
      <c r="A6" s="260"/>
      <c r="B6" s="214" t="s">
        <v>1</v>
      </c>
      <c r="C6" s="211" t="s">
        <v>2</v>
      </c>
      <c r="D6" s="211" t="s">
        <v>3</v>
      </c>
      <c r="E6" s="211" t="s">
        <v>4</v>
      </c>
      <c r="F6" s="215" t="s">
        <v>5</v>
      </c>
      <c r="G6" s="214" t="s">
        <v>1</v>
      </c>
      <c r="H6" s="211" t="s">
        <v>2</v>
      </c>
      <c r="I6" s="211" t="s">
        <v>3</v>
      </c>
      <c r="J6" s="211" t="s">
        <v>4</v>
      </c>
      <c r="K6" s="215" t="s">
        <v>5</v>
      </c>
    </row>
    <row r="7" spans="1:11" ht="19.7" customHeight="1">
      <c r="A7" s="216" t="s">
        <v>17</v>
      </c>
      <c r="B7" s="217"/>
      <c r="C7" s="163"/>
      <c r="D7" s="120"/>
      <c r="E7" s="120"/>
      <c r="F7" s="218"/>
      <c r="G7" s="219"/>
      <c r="H7" s="163"/>
      <c r="I7" s="120"/>
      <c r="J7" s="120"/>
      <c r="K7" s="218"/>
    </row>
    <row r="8" spans="1:11" ht="19.7" customHeight="1">
      <c r="A8" s="220" t="s">
        <v>6</v>
      </c>
      <c r="B8" s="222" t="s">
        <v>29</v>
      </c>
      <c r="C8" s="223" t="s">
        <v>30</v>
      </c>
      <c r="D8" s="224">
        <v>3</v>
      </c>
      <c r="E8" s="224">
        <v>0</v>
      </c>
      <c r="F8" s="225">
        <v>3</v>
      </c>
      <c r="G8" s="222"/>
      <c r="H8" s="223"/>
      <c r="I8" s="224"/>
      <c r="J8" s="224"/>
      <c r="K8" s="225"/>
    </row>
    <row r="9" spans="1:11" ht="19.7" customHeight="1">
      <c r="A9" s="220" t="s">
        <v>7</v>
      </c>
      <c r="B9" s="222"/>
      <c r="C9" s="223"/>
      <c r="D9" s="224"/>
      <c r="E9" s="224"/>
      <c r="F9" s="225"/>
      <c r="G9" s="222" t="s">
        <v>31</v>
      </c>
      <c r="H9" s="223" t="s">
        <v>32</v>
      </c>
      <c r="I9" s="224">
        <v>2</v>
      </c>
      <c r="J9" s="224">
        <v>2</v>
      </c>
      <c r="K9" s="225">
        <v>3</v>
      </c>
    </row>
    <row r="10" spans="1:11" ht="19.7" customHeight="1">
      <c r="A10" s="220" t="s">
        <v>18</v>
      </c>
      <c r="B10" s="222"/>
      <c r="C10" s="223"/>
      <c r="D10" s="224"/>
      <c r="E10" s="224"/>
      <c r="F10" s="225"/>
      <c r="G10" s="222"/>
      <c r="H10" s="223"/>
      <c r="I10" s="224"/>
      <c r="J10" s="224"/>
      <c r="K10" s="225"/>
    </row>
    <row r="11" spans="1:11" ht="19.7" customHeight="1">
      <c r="A11" s="220" t="s">
        <v>19</v>
      </c>
      <c r="B11" s="222" t="s">
        <v>34</v>
      </c>
      <c r="C11" s="223" t="s">
        <v>33</v>
      </c>
      <c r="D11" s="224">
        <v>3</v>
      </c>
      <c r="E11" s="224">
        <v>0</v>
      </c>
      <c r="F11" s="225">
        <v>3</v>
      </c>
      <c r="G11" s="222"/>
      <c r="H11" s="223"/>
      <c r="I11" s="224"/>
      <c r="J11" s="224"/>
      <c r="K11" s="225"/>
    </row>
    <row r="12" spans="1:11" ht="19.7" customHeight="1">
      <c r="A12" s="220" t="s">
        <v>8</v>
      </c>
      <c r="B12" s="222"/>
      <c r="C12" s="223"/>
      <c r="D12" s="224"/>
      <c r="E12" s="224"/>
      <c r="F12" s="225"/>
      <c r="G12" s="222"/>
      <c r="H12" s="223"/>
      <c r="I12" s="224"/>
      <c r="J12" s="224"/>
      <c r="K12" s="225"/>
    </row>
    <row r="13" spans="1:11" ht="19.7" customHeight="1">
      <c r="A13" s="220" t="s">
        <v>20</v>
      </c>
      <c r="B13" s="222"/>
      <c r="C13" s="223"/>
      <c r="D13" s="224"/>
      <c r="E13" s="224"/>
      <c r="F13" s="225"/>
      <c r="G13" s="222" t="s">
        <v>35</v>
      </c>
      <c r="H13" s="223" t="s">
        <v>36</v>
      </c>
      <c r="I13" s="224">
        <v>2</v>
      </c>
      <c r="J13" s="224">
        <v>0</v>
      </c>
      <c r="K13" s="225">
        <v>2</v>
      </c>
    </row>
    <row r="14" spans="1:11" ht="19.7" customHeight="1">
      <c r="A14" s="220"/>
      <c r="B14" s="219"/>
      <c r="C14" s="163"/>
      <c r="D14" s="120"/>
      <c r="E14" s="120"/>
      <c r="F14" s="218"/>
      <c r="G14" s="219"/>
      <c r="H14" s="163"/>
      <c r="I14" s="120"/>
      <c r="J14" s="120"/>
      <c r="K14" s="218"/>
    </row>
    <row r="15" spans="1:11" ht="19.7" customHeight="1">
      <c r="A15" s="227" t="s">
        <v>21</v>
      </c>
      <c r="B15" s="219"/>
      <c r="C15" s="163"/>
      <c r="D15" s="120"/>
      <c r="E15" s="120"/>
      <c r="F15" s="218"/>
      <c r="G15" s="219"/>
      <c r="H15" s="120"/>
      <c r="I15" s="120"/>
      <c r="J15" s="120"/>
      <c r="K15" s="218"/>
    </row>
    <row r="16" spans="1:11" ht="19.7" customHeight="1">
      <c r="A16" s="220" t="s">
        <v>22</v>
      </c>
      <c r="B16" s="219" t="s">
        <v>107</v>
      </c>
      <c r="C16" s="163" t="s">
        <v>113</v>
      </c>
      <c r="D16" s="120">
        <v>2</v>
      </c>
      <c r="E16" s="120">
        <v>2</v>
      </c>
      <c r="F16" s="218">
        <v>3</v>
      </c>
      <c r="G16" s="219" t="s">
        <v>116</v>
      </c>
      <c r="H16" s="163" t="s">
        <v>118</v>
      </c>
      <c r="I16" s="120">
        <v>2</v>
      </c>
      <c r="J16" s="120">
        <v>2</v>
      </c>
      <c r="K16" s="218">
        <v>3</v>
      </c>
    </row>
    <row r="17" spans="1:11" ht="19.7" customHeight="1">
      <c r="A17" s="220"/>
      <c r="B17" s="219" t="s">
        <v>108</v>
      </c>
      <c r="C17" s="163" t="s">
        <v>111</v>
      </c>
      <c r="D17" s="120">
        <v>3</v>
      </c>
      <c r="E17" s="120">
        <v>0</v>
      </c>
      <c r="F17" s="218">
        <v>3</v>
      </c>
      <c r="G17" s="219" t="s">
        <v>117</v>
      </c>
      <c r="H17" s="163" t="s">
        <v>119</v>
      </c>
      <c r="I17" s="120">
        <v>3</v>
      </c>
      <c r="J17" s="120">
        <v>0</v>
      </c>
      <c r="K17" s="218">
        <v>3</v>
      </c>
    </row>
    <row r="18" spans="1:11" ht="19.7" customHeight="1">
      <c r="A18" s="220"/>
      <c r="B18" s="219" t="s">
        <v>106</v>
      </c>
      <c r="C18" s="163" t="s">
        <v>112</v>
      </c>
      <c r="D18" s="120">
        <v>2</v>
      </c>
      <c r="E18" s="120">
        <v>2</v>
      </c>
      <c r="F18" s="218">
        <v>3</v>
      </c>
      <c r="G18" s="219"/>
      <c r="H18" s="163"/>
      <c r="I18" s="120"/>
      <c r="J18" s="120"/>
      <c r="K18" s="218"/>
    </row>
    <row r="19" spans="1:11" ht="19.7" customHeight="1">
      <c r="A19" s="220"/>
      <c r="B19" s="219"/>
      <c r="C19" s="163"/>
      <c r="D19" s="120"/>
      <c r="E19" s="120"/>
      <c r="F19" s="218"/>
      <c r="G19" s="219"/>
      <c r="H19" s="163"/>
      <c r="I19" s="120"/>
      <c r="J19" s="120"/>
      <c r="K19" s="218"/>
    </row>
    <row r="20" spans="1:11" ht="19.7" customHeight="1">
      <c r="A20" s="220" t="s">
        <v>23</v>
      </c>
      <c r="B20" s="219" t="s">
        <v>109</v>
      </c>
      <c r="C20" s="163" t="s">
        <v>114</v>
      </c>
      <c r="D20" s="120">
        <v>3</v>
      </c>
      <c r="E20" s="120">
        <v>0</v>
      </c>
      <c r="F20" s="218">
        <v>3</v>
      </c>
      <c r="G20" s="219" t="s">
        <v>120</v>
      </c>
      <c r="H20" s="163" t="s">
        <v>283</v>
      </c>
      <c r="I20" s="120">
        <v>2</v>
      </c>
      <c r="J20" s="120">
        <v>2</v>
      </c>
      <c r="K20" s="218">
        <v>3</v>
      </c>
    </row>
    <row r="21" spans="1:11" ht="19.7" customHeight="1">
      <c r="A21" s="220"/>
      <c r="B21" s="219" t="s">
        <v>110</v>
      </c>
      <c r="C21" s="163" t="s">
        <v>115</v>
      </c>
      <c r="D21" s="120">
        <v>3</v>
      </c>
      <c r="E21" s="120">
        <v>0</v>
      </c>
      <c r="F21" s="218">
        <v>3</v>
      </c>
      <c r="G21" s="219" t="s">
        <v>121</v>
      </c>
      <c r="H21" s="163" t="s">
        <v>125</v>
      </c>
      <c r="I21" s="120">
        <v>2</v>
      </c>
      <c r="J21" s="120">
        <v>2</v>
      </c>
      <c r="K21" s="218">
        <v>3</v>
      </c>
    </row>
    <row r="22" spans="1:11" ht="19.7" customHeight="1">
      <c r="A22" s="220"/>
      <c r="B22" s="219"/>
      <c r="C22" s="163"/>
      <c r="D22" s="120"/>
      <c r="E22" s="120"/>
      <c r="F22" s="218"/>
      <c r="G22" s="219" t="s">
        <v>123</v>
      </c>
      <c r="H22" s="163" t="s">
        <v>126</v>
      </c>
      <c r="I22" s="120">
        <v>2</v>
      </c>
      <c r="J22" s="120">
        <v>2</v>
      </c>
      <c r="K22" s="218">
        <v>3</v>
      </c>
    </row>
    <row r="23" spans="1:11" ht="19.7" customHeight="1">
      <c r="A23" s="220" t="s">
        <v>24</v>
      </c>
      <c r="B23" s="219"/>
      <c r="C23" s="163"/>
      <c r="D23" s="120"/>
      <c r="E23" s="120"/>
      <c r="F23" s="218"/>
      <c r="G23" s="219"/>
      <c r="H23" s="163"/>
      <c r="I23" s="120"/>
      <c r="J23" s="120"/>
      <c r="K23" s="218"/>
    </row>
    <row r="24" spans="1:11" ht="19.7" customHeight="1">
      <c r="A24" s="220" t="s">
        <v>10</v>
      </c>
      <c r="B24" s="219"/>
      <c r="C24" s="163"/>
      <c r="D24" s="120"/>
      <c r="E24" s="120"/>
      <c r="F24" s="218"/>
      <c r="G24" s="219"/>
      <c r="H24" s="163"/>
      <c r="I24" s="120"/>
      <c r="J24" s="120"/>
      <c r="K24" s="218"/>
    </row>
    <row r="25" spans="1:11" ht="19.7" customHeight="1">
      <c r="A25" s="220" t="s">
        <v>11</v>
      </c>
      <c r="B25" s="219"/>
      <c r="C25" s="163"/>
      <c r="D25" s="120"/>
      <c r="E25" s="120"/>
      <c r="F25" s="218"/>
      <c r="G25" s="219"/>
      <c r="H25" s="163"/>
      <c r="I25" s="120"/>
      <c r="J25" s="120"/>
      <c r="K25" s="218"/>
    </row>
    <row r="26" spans="1:11" ht="19.7" customHeight="1">
      <c r="A26" s="227" t="s">
        <v>25</v>
      </c>
      <c r="B26" s="219"/>
      <c r="C26" s="163"/>
      <c r="D26" s="120"/>
      <c r="E26" s="120"/>
      <c r="F26" s="218"/>
      <c r="G26" s="219"/>
      <c r="H26" s="163"/>
      <c r="I26" s="120"/>
      <c r="J26" s="120"/>
      <c r="K26" s="218"/>
    </row>
    <row r="27" spans="1:11" ht="19.7" customHeight="1">
      <c r="A27" s="227" t="s">
        <v>9</v>
      </c>
      <c r="B27" s="219" t="s">
        <v>46</v>
      </c>
      <c r="C27" s="163" t="s">
        <v>47</v>
      </c>
      <c r="D27" s="120">
        <v>0</v>
      </c>
      <c r="E27" s="120">
        <v>2</v>
      </c>
      <c r="F27" s="218">
        <v>0</v>
      </c>
      <c r="G27" s="219" t="s">
        <v>63</v>
      </c>
      <c r="H27" s="163" t="s">
        <v>64</v>
      </c>
      <c r="I27" s="120">
        <v>0</v>
      </c>
      <c r="J27" s="120">
        <v>2</v>
      </c>
      <c r="K27" s="218">
        <v>0</v>
      </c>
    </row>
    <row r="28" spans="1:11" ht="19.7" customHeight="1">
      <c r="A28" s="227"/>
      <c r="B28" s="219"/>
      <c r="C28" s="163"/>
      <c r="D28" s="120"/>
      <c r="E28" s="120"/>
      <c r="F28" s="218"/>
      <c r="G28" s="219"/>
      <c r="H28" s="163"/>
      <c r="I28" s="120"/>
      <c r="J28" s="120"/>
      <c r="K28" s="218"/>
    </row>
    <row r="29" spans="1:11" ht="19.7" customHeight="1">
      <c r="A29" s="227"/>
      <c r="B29" s="219"/>
      <c r="C29" s="163"/>
      <c r="D29" s="120"/>
      <c r="E29" s="120"/>
      <c r="F29" s="218"/>
      <c r="G29" s="219"/>
      <c r="H29" s="163"/>
      <c r="I29" s="120"/>
      <c r="J29" s="120"/>
      <c r="K29" s="218"/>
    </row>
    <row r="30" spans="1:11" ht="19.7" customHeight="1">
      <c r="A30" s="228" t="s">
        <v>26</v>
      </c>
      <c r="B30" s="229"/>
      <c r="C30" s="166"/>
      <c r="D30" s="123">
        <f>SUM(D8:D27)</f>
        <v>19</v>
      </c>
      <c r="E30" s="123">
        <f t="shared" ref="E30:F30" si="0">SUM(E8:E27)</f>
        <v>6</v>
      </c>
      <c r="F30" s="123">
        <f t="shared" si="0"/>
        <v>21</v>
      </c>
      <c r="G30" s="229"/>
      <c r="H30" s="166"/>
      <c r="I30" s="123">
        <f>SUM(I8:I27)</f>
        <v>15</v>
      </c>
      <c r="J30" s="123">
        <f t="shared" ref="J30:K30" si="1">SUM(J8:J27)</f>
        <v>12</v>
      </c>
      <c r="K30" s="123">
        <f t="shared" si="1"/>
        <v>20</v>
      </c>
    </row>
    <row r="31" spans="1:11" ht="19.7" customHeight="1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60"/>
    </row>
    <row r="32" spans="1:11" ht="19.7" customHeight="1">
      <c r="A32" s="160"/>
      <c r="B32" s="160"/>
      <c r="C32" s="160"/>
      <c r="D32" s="160"/>
      <c r="E32" s="160"/>
      <c r="F32" s="160"/>
      <c r="G32" s="160"/>
      <c r="H32" s="160"/>
      <c r="I32" s="160"/>
      <c r="J32" s="160"/>
      <c r="K32" s="160"/>
    </row>
    <row r="33" spans="1:11" ht="19.7" customHeight="1">
      <c r="A33" s="160"/>
      <c r="B33" s="160"/>
      <c r="C33" s="160"/>
      <c r="D33" s="160"/>
      <c r="E33" s="160"/>
      <c r="F33" s="160"/>
      <c r="G33" s="160"/>
      <c r="H33" s="160"/>
      <c r="I33" s="160"/>
      <c r="J33" s="160"/>
      <c r="K33" s="160"/>
    </row>
    <row r="34" spans="1:11" ht="19.7" customHeight="1">
      <c r="A34" s="160"/>
      <c r="B34" s="160"/>
      <c r="C34" s="160"/>
      <c r="D34" s="160"/>
      <c r="E34" s="160"/>
      <c r="F34" s="160"/>
      <c r="G34" s="160"/>
      <c r="H34" s="42" t="s">
        <v>225</v>
      </c>
      <c r="I34" s="160"/>
      <c r="J34" s="160"/>
      <c r="K34" s="160"/>
    </row>
    <row r="35" spans="1:11" ht="19.7" customHeight="1">
      <c r="A35" s="160"/>
      <c r="B35" s="160"/>
      <c r="C35" s="160"/>
      <c r="D35" s="160"/>
      <c r="E35" s="160"/>
      <c r="F35" s="160"/>
      <c r="G35" s="160"/>
      <c r="H35" s="42" t="s">
        <v>232</v>
      </c>
      <c r="I35" s="160"/>
      <c r="J35" s="160"/>
      <c r="K35" s="160"/>
    </row>
    <row r="36" spans="1:11" ht="24" customHeight="1">
      <c r="A36" s="160"/>
      <c r="B36" s="160"/>
      <c r="C36" s="160"/>
      <c r="D36" s="160"/>
      <c r="E36" s="160"/>
      <c r="F36" s="160"/>
      <c r="G36" s="160"/>
      <c r="H36" s="42" t="s">
        <v>226</v>
      </c>
      <c r="I36" s="160"/>
      <c r="J36" s="160"/>
      <c r="K36" s="160"/>
    </row>
    <row r="37" spans="1:11" ht="19.7" customHeight="1">
      <c r="A37" s="160"/>
      <c r="B37" s="160"/>
      <c r="C37" s="160"/>
      <c r="D37" s="160"/>
      <c r="E37" s="160"/>
      <c r="F37" s="160"/>
      <c r="G37" s="160"/>
      <c r="H37" s="42"/>
      <c r="I37" s="160"/>
      <c r="J37" s="160"/>
      <c r="K37" s="160"/>
    </row>
    <row r="38" spans="1:11" ht="19.7" customHeight="1">
      <c r="A38" s="261" t="s">
        <v>12</v>
      </c>
      <c r="B38" s="261"/>
      <c r="C38" s="261"/>
      <c r="D38" s="261"/>
      <c r="E38" s="261"/>
      <c r="F38" s="261"/>
      <c r="G38" s="261"/>
      <c r="H38" s="261"/>
      <c r="I38" s="261"/>
      <c r="J38" s="261"/>
      <c r="K38" s="261"/>
    </row>
    <row r="39" spans="1:11" ht="19.7" customHeight="1">
      <c r="A39" s="261" t="s">
        <v>27</v>
      </c>
      <c r="B39" s="261"/>
      <c r="C39" s="261"/>
      <c r="D39" s="261"/>
      <c r="E39" s="261"/>
      <c r="F39" s="261"/>
      <c r="G39" s="261"/>
      <c r="H39" s="261"/>
      <c r="I39" s="261"/>
      <c r="J39" s="261"/>
      <c r="K39" s="261"/>
    </row>
    <row r="40" spans="1:11" ht="19.7" customHeight="1">
      <c r="A40" s="261" t="s">
        <v>266</v>
      </c>
      <c r="B40" s="261"/>
      <c r="C40" s="261"/>
      <c r="D40" s="261"/>
      <c r="E40" s="261"/>
      <c r="F40" s="261"/>
      <c r="G40" s="261"/>
      <c r="H40" s="261"/>
      <c r="I40" s="261"/>
      <c r="J40" s="261"/>
      <c r="K40" s="261"/>
    </row>
    <row r="41" spans="1:11" ht="19.7" customHeight="1" thickBot="1"/>
    <row r="42" spans="1:11" ht="19.7" customHeight="1">
      <c r="A42" s="259" t="s">
        <v>0</v>
      </c>
      <c r="B42" s="256" t="s">
        <v>218</v>
      </c>
      <c r="C42" s="257"/>
      <c r="D42" s="257"/>
      <c r="E42" s="257"/>
      <c r="F42" s="258"/>
      <c r="G42" s="256"/>
      <c r="H42" s="257"/>
      <c r="I42" s="257"/>
      <c r="J42" s="257"/>
      <c r="K42" s="258"/>
    </row>
    <row r="43" spans="1:11" ht="19.7" customHeight="1">
      <c r="A43" s="260"/>
      <c r="B43" s="214" t="s">
        <v>1</v>
      </c>
      <c r="C43" s="211" t="s">
        <v>2</v>
      </c>
      <c r="D43" s="211" t="s">
        <v>3</v>
      </c>
      <c r="E43" s="211" t="s">
        <v>4</v>
      </c>
      <c r="F43" s="215" t="s">
        <v>5</v>
      </c>
      <c r="G43" s="214" t="s">
        <v>1</v>
      </c>
      <c r="H43" s="211" t="s">
        <v>2</v>
      </c>
      <c r="I43" s="211" t="s">
        <v>3</v>
      </c>
      <c r="J43" s="211" t="s">
        <v>4</v>
      </c>
      <c r="K43" s="215" t="s">
        <v>5</v>
      </c>
    </row>
    <row r="44" spans="1:11" ht="19.7" customHeight="1">
      <c r="A44" s="216" t="s">
        <v>17</v>
      </c>
      <c r="B44" s="217"/>
      <c r="C44" s="163"/>
      <c r="D44" s="120"/>
      <c r="E44" s="120"/>
      <c r="F44" s="218"/>
      <c r="G44" s="219"/>
      <c r="H44" s="163"/>
      <c r="I44" s="120"/>
      <c r="J44" s="120"/>
      <c r="K44" s="218"/>
    </row>
    <row r="45" spans="1:11" ht="19.7" customHeight="1">
      <c r="A45" s="220" t="s">
        <v>6</v>
      </c>
      <c r="B45" s="232"/>
      <c r="C45" s="179"/>
      <c r="D45" s="138"/>
      <c r="E45" s="138"/>
      <c r="F45" s="233"/>
      <c r="G45" s="219"/>
      <c r="H45" s="163"/>
      <c r="I45" s="120"/>
      <c r="J45" s="120"/>
      <c r="K45" s="218"/>
    </row>
    <row r="46" spans="1:11" ht="19.7" customHeight="1">
      <c r="A46" s="220" t="s">
        <v>7</v>
      </c>
      <c r="B46" s="219"/>
      <c r="C46" s="163"/>
      <c r="D46" s="120"/>
      <c r="E46" s="120"/>
      <c r="F46" s="218"/>
      <c r="G46" s="232"/>
      <c r="H46" s="179"/>
      <c r="I46" s="138"/>
      <c r="J46" s="138"/>
      <c r="K46" s="233"/>
    </row>
    <row r="47" spans="1:11" ht="19.7" customHeight="1">
      <c r="A47" s="220" t="s">
        <v>18</v>
      </c>
      <c r="B47" s="219"/>
      <c r="C47" s="163"/>
      <c r="D47" s="120"/>
      <c r="E47" s="120"/>
      <c r="F47" s="218"/>
      <c r="G47" s="219"/>
      <c r="H47" s="163"/>
      <c r="I47" s="120"/>
      <c r="J47" s="120"/>
      <c r="K47" s="218"/>
    </row>
    <row r="48" spans="1:11" ht="19.7" customHeight="1">
      <c r="A48" s="220" t="s">
        <v>19</v>
      </c>
      <c r="B48" s="232"/>
      <c r="C48" s="179"/>
      <c r="D48" s="138"/>
      <c r="E48" s="138"/>
      <c r="F48" s="233"/>
      <c r="G48" s="219"/>
      <c r="H48" s="163"/>
      <c r="I48" s="120"/>
      <c r="J48" s="120"/>
      <c r="K48" s="218"/>
    </row>
    <row r="49" spans="1:11" ht="19.7" customHeight="1">
      <c r="A49" s="220" t="s">
        <v>8</v>
      </c>
      <c r="B49" s="219"/>
      <c r="C49" s="163"/>
      <c r="D49" s="120"/>
      <c r="E49" s="120"/>
      <c r="F49" s="218"/>
      <c r="G49" s="219"/>
      <c r="H49" s="163"/>
      <c r="I49" s="120"/>
      <c r="J49" s="120"/>
      <c r="K49" s="218"/>
    </row>
    <row r="50" spans="1:11" ht="19.7" customHeight="1">
      <c r="A50" s="220" t="s">
        <v>20</v>
      </c>
      <c r="B50" s="219"/>
      <c r="C50" s="163"/>
      <c r="D50" s="120"/>
      <c r="E50" s="120"/>
      <c r="F50" s="218"/>
      <c r="G50" s="232"/>
      <c r="H50" s="179"/>
      <c r="I50" s="138"/>
      <c r="J50" s="138"/>
      <c r="K50" s="233"/>
    </row>
    <row r="51" spans="1:11" ht="19.7" customHeight="1">
      <c r="A51" s="220"/>
      <c r="B51" s="219"/>
      <c r="C51" s="163"/>
      <c r="D51" s="120"/>
      <c r="E51" s="120"/>
      <c r="F51" s="218"/>
      <c r="G51" s="219"/>
      <c r="H51" s="163"/>
      <c r="I51" s="120"/>
      <c r="J51" s="120"/>
      <c r="K51" s="218"/>
    </row>
    <row r="52" spans="1:11" ht="19.7" customHeight="1">
      <c r="A52" s="227" t="s">
        <v>21</v>
      </c>
      <c r="B52" s="219"/>
      <c r="C52" s="163"/>
      <c r="D52" s="120"/>
      <c r="E52" s="120"/>
      <c r="F52" s="218"/>
      <c r="G52" s="219"/>
      <c r="H52" s="120"/>
      <c r="I52" s="120"/>
      <c r="J52" s="120"/>
      <c r="K52" s="218"/>
    </row>
    <row r="53" spans="1:11" ht="19.7" customHeight="1">
      <c r="A53" s="220" t="s">
        <v>22</v>
      </c>
      <c r="B53" s="219"/>
      <c r="C53" s="163"/>
      <c r="D53" s="120"/>
      <c r="E53" s="120"/>
      <c r="F53" s="218"/>
      <c r="G53" s="219"/>
      <c r="H53" s="163"/>
      <c r="I53" s="120"/>
      <c r="J53" s="120"/>
      <c r="K53" s="218"/>
    </row>
    <row r="54" spans="1:11" ht="19.7" customHeight="1">
      <c r="A54" s="220"/>
      <c r="B54" s="219"/>
      <c r="C54" s="163"/>
      <c r="D54" s="120"/>
      <c r="E54" s="120"/>
      <c r="F54" s="218"/>
      <c r="G54" s="219"/>
      <c r="H54" s="163"/>
      <c r="I54" s="120"/>
      <c r="J54" s="120"/>
      <c r="K54" s="218"/>
    </row>
    <row r="55" spans="1:11" ht="19.7" customHeight="1">
      <c r="A55" s="220"/>
      <c r="B55" s="219"/>
      <c r="C55" s="163"/>
      <c r="D55" s="120"/>
      <c r="E55" s="120"/>
      <c r="F55" s="218"/>
      <c r="G55" s="219"/>
      <c r="H55" s="163"/>
      <c r="I55" s="120"/>
      <c r="J55" s="120"/>
      <c r="K55" s="218"/>
    </row>
    <row r="56" spans="1:11" ht="19.7" customHeight="1">
      <c r="A56" s="220"/>
      <c r="B56" s="219"/>
      <c r="C56" s="163"/>
      <c r="D56" s="120"/>
      <c r="E56" s="120"/>
      <c r="F56" s="218"/>
      <c r="G56" s="219"/>
      <c r="H56" s="163"/>
      <c r="I56" s="120"/>
      <c r="J56" s="120"/>
      <c r="K56" s="218"/>
    </row>
    <row r="57" spans="1:11" ht="19.7" customHeight="1">
      <c r="A57" s="220" t="s">
        <v>23</v>
      </c>
      <c r="B57" s="219"/>
      <c r="C57" s="163"/>
      <c r="D57" s="120"/>
      <c r="E57" s="120"/>
      <c r="F57" s="218"/>
      <c r="G57" s="219"/>
      <c r="H57" s="163"/>
      <c r="I57" s="120"/>
      <c r="J57" s="120"/>
      <c r="K57" s="218"/>
    </row>
    <row r="58" spans="1:11" ht="19.7" customHeight="1">
      <c r="A58" s="220"/>
      <c r="B58" s="219"/>
      <c r="C58" s="163"/>
      <c r="D58" s="120"/>
      <c r="E58" s="120"/>
      <c r="F58" s="218"/>
      <c r="G58" s="219"/>
      <c r="H58" s="163"/>
      <c r="I58" s="120"/>
      <c r="J58" s="120"/>
      <c r="K58" s="218"/>
    </row>
    <row r="59" spans="1:11" ht="19.7" customHeight="1">
      <c r="A59" s="220"/>
      <c r="B59" s="219"/>
      <c r="C59" s="163"/>
      <c r="D59" s="120"/>
      <c r="E59" s="120"/>
      <c r="F59" s="218"/>
      <c r="G59" s="219"/>
      <c r="H59" s="163"/>
      <c r="I59" s="120"/>
      <c r="J59" s="120"/>
      <c r="K59" s="218"/>
    </row>
    <row r="60" spans="1:11" ht="19.7" customHeight="1">
      <c r="A60" s="220" t="s">
        <v>24</v>
      </c>
      <c r="B60" s="219"/>
      <c r="C60" s="163"/>
      <c r="D60" s="120"/>
      <c r="E60" s="120"/>
      <c r="F60" s="218"/>
      <c r="G60" s="219"/>
      <c r="H60" s="163"/>
      <c r="I60" s="120"/>
      <c r="J60" s="120"/>
      <c r="K60" s="218"/>
    </row>
    <row r="61" spans="1:11" ht="19.7" customHeight="1">
      <c r="A61" s="220" t="s">
        <v>10</v>
      </c>
      <c r="B61" s="219" t="s">
        <v>219</v>
      </c>
      <c r="C61" s="163" t="s">
        <v>220</v>
      </c>
      <c r="D61" s="120" t="s">
        <v>221</v>
      </c>
      <c r="E61" s="120" t="s">
        <v>221</v>
      </c>
      <c r="F61" s="218">
        <v>4</v>
      </c>
      <c r="G61" s="219"/>
      <c r="H61" s="163"/>
      <c r="I61" s="120"/>
      <c r="J61" s="120"/>
      <c r="K61" s="218"/>
    </row>
    <row r="62" spans="1:11" ht="19.7" customHeight="1">
      <c r="A62" s="220" t="s">
        <v>11</v>
      </c>
      <c r="B62" s="219"/>
      <c r="C62" s="163"/>
      <c r="D62" s="120"/>
      <c r="E62" s="120"/>
      <c r="F62" s="218"/>
      <c r="G62" s="219"/>
      <c r="H62" s="163"/>
      <c r="I62" s="120"/>
      <c r="J62" s="120"/>
      <c r="K62" s="218"/>
    </row>
    <row r="63" spans="1:11" ht="19.7" customHeight="1">
      <c r="A63" s="227" t="s">
        <v>25</v>
      </c>
      <c r="B63" s="219"/>
      <c r="C63" s="163"/>
      <c r="D63" s="120"/>
      <c r="E63" s="120"/>
      <c r="F63" s="218"/>
      <c r="G63" s="219"/>
      <c r="H63" s="163"/>
      <c r="I63" s="120"/>
      <c r="J63" s="120"/>
      <c r="K63" s="218"/>
    </row>
    <row r="64" spans="1:11" ht="19.7" customHeight="1">
      <c r="A64" s="227" t="s">
        <v>9</v>
      </c>
      <c r="B64" s="219"/>
      <c r="C64" s="163"/>
      <c r="D64" s="120"/>
      <c r="E64" s="120"/>
      <c r="F64" s="218"/>
      <c r="G64" s="219"/>
      <c r="H64" s="163"/>
      <c r="I64" s="120"/>
      <c r="J64" s="120"/>
      <c r="K64" s="218"/>
    </row>
    <row r="65" spans="1:11" ht="19.7" customHeight="1">
      <c r="A65" s="227"/>
      <c r="B65" s="219"/>
      <c r="C65" s="163"/>
      <c r="D65" s="120"/>
      <c r="E65" s="120"/>
      <c r="F65" s="218"/>
      <c r="G65" s="219"/>
      <c r="H65" s="163"/>
      <c r="I65" s="120"/>
      <c r="J65" s="120"/>
      <c r="K65" s="218"/>
    </row>
    <row r="66" spans="1:11" ht="19.7" customHeight="1">
      <c r="A66" s="227"/>
      <c r="B66" s="219"/>
      <c r="C66" s="163"/>
      <c r="D66" s="120"/>
      <c r="E66" s="120"/>
      <c r="F66" s="218"/>
      <c r="G66" s="219"/>
      <c r="H66" s="163"/>
      <c r="I66" s="120"/>
      <c r="J66" s="120"/>
      <c r="K66" s="218"/>
    </row>
    <row r="67" spans="1:11" ht="19.7" customHeight="1">
      <c r="A67" s="228" t="s">
        <v>26</v>
      </c>
      <c r="B67" s="229"/>
      <c r="C67" s="166"/>
      <c r="D67" s="123">
        <f>SUM(D41:D64)</f>
        <v>0</v>
      </c>
      <c r="E67" s="123">
        <f>SUM(E41:E64)</f>
        <v>0</v>
      </c>
      <c r="F67" s="231">
        <f>SUM(F41:F64)</f>
        <v>4</v>
      </c>
      <c r="G67" s="229"/>
      <c r="H67" s="166"/>
      <c r="I67" s="123">
        <f>SUM(I41:I64)</f>
        <v>0</v>
      </c>
      <c r="J67" s="123">
        <f>SUM(J41:J64)</f>
        <v>0</v>
      </c>
      <c r="K67" s="231">
        <f>SUM(K41:K64)</f>
        <v>0</v>
      </c>
    </row>
    <row r="68" spans="1:11" ht="19.7" customHeight="1">
      <c r="A68" s="160"/>
      <c r="B68" s="160"/>
      <c r="C68" s="160"/>
      <c r="D68" s="160"/>
      <c r="E68" s="160"/>
      <c r="F68" s="160"/>
      <c r="G68" s="160"/>
      <c r="H68" s="160"/>
      <c r="I68" s="160"/>
      <c r="J68" s="160"/>
      <c r="K68" s="160"/>
    </row>
    <row r="69" spans="1:11" ht="12.75" customHeight="1">
      <c r="A69" s="160"/>
      <c r="B69" s="160"/>
      <c r="C69" s="160"/>
      <c r="D69" s="160"/>
      <c r="E69" s="160"/>
      <c r="F69" s="160"/>
      <c r="G69" s="160"/>
      <c r="H69" s="160"/>
      <c r="I69" s="160"/>
      <c r="J69" s="160"/>
      <c r="K69" s="160"/>
    </row>
    <row r="70" spans="1:11" ht="19.7" customHeight="1">
      <c r="A70" s="160"/>
      <c r="B70" s="160"/>
      <c r="C70" s="160"/>
      <c r="D70" s="160"/>
      <c r="E70" s="160"/>
      <c r="F70" s="160"/>
      <c r="G70" s="160"/>
      <c r="H70" s="42" t="s">
        <v>225</v>
      </c>
      <c r="I70" s="160"/>
      <c r="J70" s="160"/>
      <c r="K70" s="160"/>
    </row>
    <row r="71" spans="1:11" ht="19.7" customHeight="1">
      <c r="A71" s="160"/>
      <c r="B71" s="160"/>
      <c r="C71" s="160"/>
      <c r="D71" s="160"/>
      <c r="E71" s="160"/>
      <c r="F71" s="160"/>
      <c r="G71" s="160"/>
      <c r="H71" s="42" t="s">
        <v>232</v>
      </c>
      <c r="I71" s="160"/>
      <c r="J71" s="160"/>
      <c r="K71" s="160"/>
    </row>
    <row r="72" spans="1:11" ht="21.75" customHeight="1">
      <c r="A72" s="160"/>
      <c r="B72" s="160"/>
      <c r="C72" s="160"/>
      <c r="D72" s="160"/>
      <c r="E72" s="160"/>
      <c r="F72" s="160"/>
      <c r="G72" s="160"/>
      <c r="H72" s="42" t="s">
        <v>226</v>
      </c>
      <c r="I72" s="160"/>
      <c r="J72" s="160"/>
      <c r="K72" s="160"/>
    </row>
    <row r="73" spans="1:11" ht="19.7" customHeight="1">
      <c r="A73" s="261" t="s">
        <v>12</v>
      </c>
      <c r="B73" s="261"/>
      <c r="C73" s="261"/>
      <c r="D73" s="261"/>
      <c r="E73" s="261"/>
      <c r="F73" s="261"/>
      <c r="G73" s="261"/>
      <c r="H73" s="261"/>
      <c r="I73" s="261"/>
      <c r="J73" s="261"/>
      <c r="K73" s="261"/>
    </row>
    <row r="74" spans="1:11" ht="19.7" customHeight="1">
      <c r="A74" s="261" t="s">
        <v>27</v>
      </c>
      <c r="B74" s="261"/>
      <c r="C74" s="261"/>
      <c r="D74" s="261"/>
      <c r="E74" s="261"/>
      <c r="F74" s="261"/>
      <c r="G74" s="261"/>
      <c r="H74" s="261"/>
      <c r="I74" s="261"/>
      <c r="J74" s="261"/>
      <c r="K74" s="261"/>
    </row>
    <row r="75" spans="1:11" ht="19.7" customHeight="1">
      <c r="A75" s="261" t="s">
        <v>267</v>
      </c>
      <c r="B75" s="261"/>
      <c r="C75" s="261"/>
      <c r="D75" s="261"/>
      <c r="E75" s="261"/>
      <c r="F75" s="261"/>
      <c r="G75" s="261"/>
      <c r="H75" s="261"/>
      <c r="I75" s="261"/>
      <c r="J75" s="261"/>
      <c r="K75" s="261"/>
    </row>
    <row r="76" spans="1:11" ht="19.7" customHeight="1" thickBot="1">
      <c r="A76" s="160"/>
      <c r="B76" s="207"/>
      <c r="C76" s="160"/>
      <c r="D76" s="207"/>
      <c r="E76" s="207"/>
      <c r="F76" s="207"/>
      <c r="G76" s="207"/>
      <c r="H76" s="160"/>
      <c r="I76" s="207"/>
      <c r="J76" s="207"/>
      <c r="K76" s="207"/>
    </row>
    <row r="77" spans="1:11" ht="19.7" customHeight="1">
      <c r="A77" s="259" t="s">
        <v>0</v>
      </c>
      <c r="B77" s="256" t="s">
        <v>15</v>
      </c>
      <c r="C77" s="257"/>
      <c r="D77" s="257"/>
      <c r="E77" s="257"/>
      <c r="F77" s="258"/>
      <c r="G77" s="262" t="s">
        <v>16</v>
      </c>
      <c r="H77" s="263"/>
      <c r="I77" s="263"/>
      <c r="J77" s="263"/>
      <c r="K77" s="264"/>
    </row>
    <row r="78" spans="1:11" ht="19.7" customHeight="1">
      <c r="A78" s="260"/>
      <c r="B78" s="214" t="s">
        <v>1</v>
      </c>
      <c r="C78" s="211" t="s">
        <v>2</v>
      </c>
      <c r="D78" s="211" t="s">
        <v>3</v>
      </c>
      <c r="E78" s="211" t="s">
        <v>4</v>
      </c>
      <c r="F78" s="215" t="s">
        <v>5</v>
      </c>
      <c r="G78" s="214" t="s">
        <v>1</v>
      </c>
      <c r="H78" s="211" t="s">
        <v>2</v>
      </c>
      <c r="I78" s="211" t="s">
        <v>3</v>
      </c>
      <c r="J78" s="211" t="s">
        <v>4</v>
      </c>
      <c r="K78" s="215" t="s">
        <v>5</v>
      </c>
    </row>
    <row r="79" spans="1:11" ht="19.7" customHeight="1">
      <c r="A79" s="216" t="s">
        <v>17</v>
      </c>
      <c r="B79" s="217"/>
      <c r="C79" s="163"/>
      <c r="D79" s="120"/>
      <c r="E79" s="120"/>
      <c r="F79" s="218"/>
      <c r="G79" s="219"/>
      <c r="H79" s="163"/>
      <c r="I79" s="120"/>
      <c r="J79" s="120"/>
      <c r="K79" s="218"/>
    </row>
    <row r="80" spans="1:11" ht="19.7" customHeight="1">
      <c r="A80" s="220" t="s">
        <v>6</v>
      </c>
      <c r="B80" s="219"/>
      <c r="C80" s="126"/>
      <c r="D80" s="120"/>
      <c r="E80" s="120"/>
      <c r="F80" s="218"/>
      <c r="G80" s="221"/>
      <c r="H80" s="126"/>
      <c r="I80" s="120"/>
      <c r="J80" s="120"/>
      <c r="K80" s="218"/>
    </row>
    <row r="81" spans="1:11" ht="19.7" customHeight="1">
      <c r="A81" s="220" t="s">
        <v>7</v>
      </c>
      <c r="B81" s="222"/>
      <c r="C81" s="180"/>
      <c r="D81" s="224"/>
      <c r="E81" s="224"/>
      <c r="F81" s="225"/>
      <c r="G81" s="226" t="s">
        <v>75</v>
      </c>
      <c r="H81" s="230" t="s">
        <v>76</v>
      </c>
      <c r="I81" s="224">
        <v>3</v>
      </c>
      <c r="J81" s="224">
        <v>0</v>
      </c>
      <c r="K81" s="225">
        <v>3</v>
      </c>
    </row>
    <row r="82" spans="1:11" ht="19.7" customHeight="1">
      <c r="A82" s="220" t="s">
        <v>18</v>
      </c>
      <c r="B82" s="222" t="s">
        <v>71</v>
      </c>
      <c r="C82" s="230" t="s">
        <v>72</v>
      </c>
      <c r="D82" s="224">
        <v>2</v>
      </c>
      <c r="E82" s="224">
        <v>2</v>
      </c>
      <c r="F82" s="225">
        <v>3</v>
      </c>
      <c r="G82" s="226"/>
      <c r="H82" s="230"/>
      <c r="I82" s="224"/>
      <c r="J82" s="224"/>
      <c r="K82" s="225"/>
    </row>
    <row r="83" spans="1:11" ht="19.7" customHeight="1">
      <c r="A83" s="220" t="s">
        <v>19</v>
      </c>
      <c r="B83" s="222"/>
      <c r="C83" s="230"/>
      <c r="D83" s="224"/>
      <c r="E83" s="224"/>
      <c r="F83" s="225"/>
      <c r="G83" s="226"/>
      <c r="H83" s="230"/>
      <c r="I83" s="224"/>
      <c r="J83" s="224"/>
      <c r="K83" s="225"/>
    </row>
    <row r="84" spans="1:11" ht="19.7" customHeight="1">
      <c r="A84" s="220" t="s">
        <v>8</v>
      </c>
      <c r="B84" s="222"/>
      <c r="C84" s="230"/>
      <c r="D84" s="224"/>
      <c r="E84" s="224"/>
      <c r="F84" s="225"/>
      <c r="G84" s="226" t="s">
        <v>77</v>
      </c>
      <c r="H84" s="230" t="s">
        <v>78</v>
      </c>
      <c r="I84" s="224">
        <v>3</v>
      </c>
      <c r="J84" s="224">
        <v>0</v>
      </c>
      <c r="K84" s="225">
        <v>3</v>
      </c>
    </row>
    <row r="85" spans="1:11" ht="19.7" customHeight="1">
      <c r="A85" s="220" t="s">
        <v>20</v>
      </c>
      <c r="B85" s="222" t="s">
        <v>73</v>
      </c>
      <c r="C85" s="230" t="s">
        <v>74</v>
      </c>
      <c r="D85" s="224">
        <v>0</v>
      </c>
      <c r="E85" s="224">
        <v>2</v>
      </c>
      <c r="F85" s="225">
        <v>1</v>
      </c>
      <c r="G85" s="226"/>
      <c r="H85" s="230"/>
      <c r="I85" s="224"/>
      <c r="J85" s="224"/>
      <c r="K85" s="225"/>
    </row>
    <row r="86" spans="1:11" ht="19.7" customHeight="1">
      <c r="A86" s="220"/>
      <c r="B86" s="219"/>
      <c r="C86" s="126"/>
      <c r="D86" s="120"/>
      <c r="E86" s="120"/>
      <c r="F86" s="218"/>
      <c r="G86" s="219"/>
      <c r="H86" s="126"/>
      <c r="I86" s="120"/>
      <c r="J86" s="120"/>
      <c r="K86" s="218"/>
    </row>
    <row r="87" spans="1:11" ht="19.7" customHeight="1">
      <c r="A87" s="227" t="s">
        <v>21</v>
      </c>
      <c r="B87" s="219"/>
      <c r="C87" s="126"/>
      <c r="D87" s="120"/>
      <c r="E87" s="120"/>
      <c r="F87" s="218"/>
      <c r="G87" s="219"/>
      <c r="H87" s="122"/>
      <c r="I87" s="120"/>
      <c r="J87" s="120"/>
      <c r="K87" s="218"/>
    </row>
    <row r="88" spans="1:11" ht="19.7" customHeight="1">
      <c r="A88" s="220" t="s">
        <v>22</v>
      </c>
      <c r="B88" s="219"/>
      <c r="C88" s="126"/>
      <c r="D88" s="120"/>
      <c r="E88" s="120"/>
      <c r="F88" s="218"/>
      <c r="G88" s="219"/>
      <c r="H88" s="126"/>
      <c r="I88" s="120"/>
      <c r="J88" s="120"/>
      <c r="K88" s="218"/>
    </row>
    <row r="89" spans="1:11" ht="19.7" customHeight="1">
      <c r="A89" s="220"/>
      <c r="B89" s="219"/>
      <c r="C89" s="126"/>
      <c r="D89" s="120"/>
      <c r="E89" s="120"/>
      <c r="F89" s="218"/>
      <c r="G89" s="219"/>
      <c r="H89" s="126"/>
      <c r="I89" s="120"/>
      <c r="J89" s="120"/>
      <c r="K89" s="218"/>
    </row>
    <row r="90" spans="1:11" ht="19.7" customHeight="1">
      <c r="A90" s="220" t="s">
        <v>23</v>
      </c>
      <c r="B90" s="219" t="s">
        <v>128</v>
      </c>
      <c r="C90" s="126" t="s">
        <v>130</v>
      </c>
      <c r="D90" s="120">
        <v>2</v>
      </c>
      <c r="E90" s="120">
        <v>2</v>
      </c>
      <c r="F90" s="218">
        <v>3</v>
      </c>
      <c r="G90" s="221"/>
      <c r="H90" s="126"/>
      <c r="I90" s="120"/>
      <c r="J90" s="120"/>
      <c r="K90" s="218"/>
    </row>
    <row r="91" spans="1:11" ht="19.7" customHeight="1">
      <c r="A91" s="220"/>
      <c r="B91" s="219" t="s">
        <v>129</v>
      </c>
      <c r="C91" s="126" t="s">
        <v>131</v>
      </c>
      <c r="D91" s="120">
        <v>2</v>
      </c>
      <c r="E91" s="120">
        <v>2</v>
      </c>
      <c r="F91" s="218">
        <v>3</v>
      </c>
      <c r="G91" s="219"/>
      <c r="H91" s="126"/>
      <c r="I91" s="120"/>
      <c r="J91" s="120"/>
      <c r="K91" s="218"/>
    </row>
    <row r="92" spans="1:11" ht="19.7" customHeight="1">
      <c r="A92" s="220"/>
      <c r="B92" s="219"/>
      <c r="C92" s="126"/>
      <c r="D92" s="120"/>
      <c r="E92" s="120"/>
      <c r="F92" s="218"/>
      <c r="G92" s="219"/>
      <c r="H92" s="126"/>
      <c r="I92" s="120"/>
      <c r="J92" s="120"/>
      <c r="K92" s="218"/>
    </row>
    <row r="93" spans="1:11" ht="19.7" customHeight="1">
      <c r="A93" s="220" t="s">
        <v>24</v>
      </c>
      <c r="B93" s="219" t="s">
        <v>122</v>
      </c>
      <c r="C93" s="126" t="s">
        <v>127</v>
      </c>
      <c r="D93" s="120">
        <v>3</v>
      </c>
      <c r="E93" s="120">
        <v>0</v>
      </c>
      <c r="F93" s="218">
        <v>3</v>
      </c>
      <c r="G93" s="219" t="s">
        <v>136</v>
      </c>
      <c r="H93" s="126" t="s">
        <v>137</v>
      </c>
      <c r="I93" s="120">
        <v>1</v>
      </c>
      <c r="J93" s="120">
        <v>4</v>
      </c>
      <c r="K93" s="218">
        <v>3</v>
      </c>
    </row>
    <row r="94" spans="1:11" ht="19.7" customHeight="1">
      <c r="A94" s="220"/>
      <c r="B94" s="219" t="s">
        <v>132</v>
      </c>
      <c r="C94" s="126" t="s">
        <v>133</v>
      </c>
      <c r="D94" s="120">
        <v>2</v>
      </c>
      <c r="E94" s="120">
        <v>2</v>
      </c>
      <c r="F94" s="218">
        <v>3</v>
      </c>
      <c r="G94" s="219" t="s">
        <v>138</v>
      </c>
      <c r="H94" s="126" t="s">
        <v>139</v>
      </c>
      <c r="I94" s="120">
        <v>3</v>
      </c>
      <c r="J94" s="120">
        <v>0</v>
      </c>
      <c r="K94" s="218">
        <v>3</v>
      </c>
    </row>
    <row r="95" spans="1:11" ht="19.7" customHeight="1">
      <c r="A95" s="220"/>
      <c r="B95" s="219"/>
      <c r="C95" s="126"/>
      <c r="D95" s="120"/>
      <c r="E95" s="120"/>
      <c r="F95" s="218"/>
      <c r="G95" s="219"/>
      <c r="H95" s="126"/>
      <c r="I95" s="120"/>
      <c r="J95" s="120"/>
      <c r="K95" s="218"/>
    </row>
    <row r="96" spans="1:11" ht="19.7" customHeight="1">
      <c r="A96" s="220" t="s">
        <v>10</v>
      </c>
      <c r="B96" s="219"/>
      <c r="C96" s="126"/>
      <c r="D96" s="120"/>
      <c r="E96" s="120"/>
      <c r="F96" s="218"/>
      <c r="G96" s="219"/>
      <c r="H96" s="126"/>
      <c r="I96" s="120"/>
      <c r="J96" s="120"/>
      <c r="K96" s="218"/>
    </row>
    <row r="97" spans="1:12" ht="19.7" customHeight="1">
      <c r="A97" s="220" t="s">
        <v>11</v>
      </c>
      <c r="B97" s="219"/>
      <c r="C97" s="230"/>
      <c r="D97" s="120"/>
      <c r="E97" s="120"/>
      <c r="F97" s="218"/>
      <c r="G97" s="219" t="s">
        <v>142</v>
      </c>
      <c r="H97" s="126" t="s">
        <v>105</v>
      </c>
      <c r="I97" s="120">
        <v>2</v>
      </c>
      <c r="J97" s="120">
        <v>2</v>
      </c>
      <c r="K97" s="218">
        <v>4</v>
      </c>
    </row>
    <row r="98" spans="1:12" ht="19.7" customHeight="1">
      <c r="A98" s="227" t="s">
        <v>25</v>
      </c>
      <c r="B98" s="219" t="s">
        <v>140</v>
      </c>
      <c r="C98" s="126" t="s">
        <v>141</v>
      </c>
      <c r="D98" s="120">
        <v>3</v>
      </c>
      <c r="E98" s="120">
        <v>0</v>
      </c>
      <c r="F98" s="218">
        <v>3</v>
      </c>
      <c r="G98" s="219" t="s">
        <v>134</v>
      </c>
      <c r="H98" s="126" t="s">
        <v>135</v>
      </c>
      <c r="I98" s="120">
        <v>2</v>
      </c>
      <c r="J98" s="120">
        <v>2</v>
      </c>
      <c r="K98" s="218">
        <v>3</v>
      </c>
    </row>
    <row r="99" spans="1:12" ht="19.7" customHeight="1">
      <c r="A99" s="227" t="s">
        <v>9</v>
      </c>
      <c r="B99" s="219" t="s">
        <v>65</v>
      </c>
      <c r="C99" s="126" t="s">
        <v>66</v>
      </c>
      <c r="D99" s="120">
        <v>0</v>
      </c>
      <c r="E99" s="120">
        <v>2</v>
      </c>
      <c r="F99" s="218">
        <v>0</v>
      </c>
      <c r="G99" s="221" t="s">
        <v>67</v>
      </c>
      <c r="H99" s="126" t="s">
        <v>68</v>
      </c>
      <c r="I99" s="120">
        <v>0</v>
      </c>
      <c r="J99" s="120">
        <v>2</v>
      </c>
      <c r="K99" s="218">
        <v>0</v>
      </c>
    </row>
    <row r="100" spans="1:12" ht="19.7" customHeight="1">
      <c r="A100" s="227"/>
      <c r="B100" s="219"/>
      <c r="C100" s="126"/>
      <c r="D100" s="120"/>
      <c r="E100" s="120"/>
      <c r="F100" s="218"/>
      <c r="G100" s="219"/>
      <c r="H100" s="126"/>
      <c r="I100" s="120"/>
      <c r="J100" s="120"/>
      <c r="K100" s="218"/>
    </row>
    <row r="101" spans="1:12" ht="19.7" customHeight="1">
      <c r="A101" s="227"/>
      <c r="B101" s="219"/>
      <c r="C101" s="163"/>
      <c r="D101" s="120"/>
      <c r="E101" s="120"/>
      <c r="F101" s="218"/>
      <c r="G101" s="219"/>
      <c r="H101" s="163"/>
      <c r="I101" s="120"/>
      <c r="J101" s="120"/>
      <c r="K101" s="218"/>
    </row>
    <row r="102" spans="1:12" ht="19.7" customHeight="1">
      <c r="A102" s="228" t="s">
        <v>26</v>
      </c>
      <c r="B102" s="229"/>
      <c r="C102" s="166"/>
      <c r="D102" s="123">
        <f>SUM(D80:D99)</f>
        <v>14</v>
      </c>
      <c r="E102" s="123">
        <f t="shared" ref="E102:F102" si="2">SUM(E80:E99)</f>
        <v>12</v>
      </c>
      <c r="F102" s="123">
        <f t="shared" si="2"/>
        <v>19</v>
      </c>
      <c r="G102" s="229"/>
      <c r="H102" s="166"/>
      <c r="I102" s="123">
        <f>SUM(I80:I99)</f>
        <v>14</v>
      </c>
      <c r="J102" s="123">
        <f t="shared" ref="J102:L102" si="3">SUM(J80:J99)</f>
        <v>10</v>
      </c>
      <c r="K102" s="123">
        <f t="shared" si="3"/>
        <v>19</v>
      </c>
      <c r="L102" s="9">
        <f t="shared" si="3"/>
        <v>0</v>
      </c>
    </row>
    <row r="103" spans="1:12" ht="19.7" customHeight="1">
      <c r="A103" s="160"/>
      <c r="B103" s="160"/>
      <c r="C103" s="160"/>
      <c r="D103" s="160"/>
      <c r="E103" s="160"/>
      <c r="F103" s="160"/>
      <c r="G103" s="160"/>
      <c r="H103" s="206" t="s">
        <v>339</v>
      </c>
      <c r="I103" s="206">
        <f>D30+I30+D67+D102+I102</f>
        <v>62</v>
      </c>
      <c r="J103" s="206">
        <f>E30+J30+E67+E102+J102</f>
        <v>40</v>
      </c>
      <c r="K103" s="206">
        <f>F30+K30+F67+F102+K102</f>
        <v>83</v>
      </c>
      <c r="L103" s="206">
        <f>G30+L30+G67+G102</f>
        <v>0</v>
      </c>
    </row>
    <row r="104" spans="1:12" ht="19.7" customHeight="1">
      <c r="B104" s="95"/>
      <c r="D104" s="95"/>
      <c r="E104" s="95"/>
      <c r="F104" s="95"/>
      <c r="G104" s="95"/>
      <c r="I104" s="95"/>
      <c r="J104" s="95"/>
      <c r="K104" s="95"/>
    </row>
    <row r="105" spans="1:12" ht="19.7" customHeight="1">
      <c r="B105" s="95"/>
      <c r="D105" s="95"/>
      <c r="E105" s="95"/>
      <c r="F105" s="95"/>
      <c r="G105" s="95"/>
      <c r="H105" s="42" t="s">
        <v>225</v>
      </c>
      <c r="I105" s="95"/>
      <c r="J105" s="95"/>
      <c r="K105" s="95"/>
    </row>
    <row r="106" spans="1:12" ht="19.7" customHeight="1">
      <c r="B106" s="95"/>
      <c r="D106" s="95"/>
      <c r="E106" s="95"/>
      <c r="F106" s="95"/>
      <c r="G106" s="95"/>
      <c r="H106" s="42" t="s">
        <v>232</v>
      </c>
      <c r="I106" s="95"/>
      <c r="J106" s="95"/>
      <c r="K106" s="95"/>
    </row>
    <row r="107" spans="1:12" ht="26.25" customHeight="1">
      <c r="B107" s="95"/>
      <c r="D107" s="95"/>
      <c r="E107" s="95"/>
      <c r="F107" s="95"/>
      <c r="G107" s="95"/>
      <c r="H107" s="42" t="s">
        <v>226</v>
      </c>
      <c r="I107" s="95"/>
      <c r="J107" s="95"/>
      <c r="K107" s="95"/>
    </row>
  </sheetData>
  <mergeCells count="18">
    <mergeCell ref="A38:K38"/>
    <mergeCell ref="A39:K39"/>
    <mergeCell ref="A40:K40"/>
    <mergeCell ref="A42:A43"/>
    <mergeCell ref="B42:F42"/>
    <mergeCell ref="G42:K42"/>
    <mergeCell ref="A73:K73"/>
    <mergeCell ref="A74:K74"/>
    <mergeCell ref="A75:K75"/>
    <mergeCell ref="A77:A78"/>
    <mergeCell ref="B77:F77"/>
    <mergeCell ref="G77:K77"/>
    <mergeCell ref="B5:F5"/>
    <mergeCell ref="A5:A6"/>
    <mergeCell ref="G5:K5"/>
    <mergeCell ref="A1:K1"/>
    <mergeCell ref="A2:K2"/>
    <mergeCell ref="A3:K3"/>
  </mergeCells>
  <pageMargins left="0.51181102362204722" right="0.27559055118110237" top="0.31496062992125984" bottom="0.31496062992125984" header="0.11811023622047245" footer="0.11811023622047245"/>
  <pageSetup paperSize="9" scale="80" orientation="landscape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65086-09CA-4F0E-A40F-13F6382CC058}">
  <sheetPr>
    <tabColor rgb="FFFFFF00"/>
  </sheetPr>
  <dimension ref="A1:K108"/>
  <sheetViews>
    <sheetView view="pageLayout" topLeftCell="A28" zoomScale="85" zoomScaleNormal="100" zoomScalePageLayoutView="85" workbookViewId="0">
      <selection activeCell="D93" sqref="D93"/>
    </sheetView>
  </sheetViews>
  <sheetFormatPr defaultColWidth="0.28515625" defaultRowHeight="19.7" customHeight="1"/>
  <cols>
    <col min="1" max="1" width="51.28515625" style="95" customWidth="1"/>
    <col min="2" max="2" width="15" style="2" customWidth="1"/>
    <col min="3" max="3" width="35.140625" style="95" customWidth="1"/>
    <col min="4" max="6" width="4" style="2" customWidth="1"/>
    <col min="7" max="7" width="15" style="2" customWidth="1"/>
    <col min="8" max="8" width="35.140625" style="95" customWidth="1"/>
    <col min="9" max="11" width="4" style="2" customWidth="1"/>
    <col min="12" max="16384" width="0.28515625" style="95"/>
  </cols>
  <sheetData>
    <row r="1" spans="1:11" ht="19.7" customHeight="1">
      <c r="A1" s="265" t="s">
        <v>12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</row>
    <row r="2" spans="1:11" ht="19.7" customHeight="1">
      <c r="A2" s="265" t="s">
        <v>27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</row>
    <row r="3" spans="1:11" ht="19.7" customHeight="1">
      <c r="A3" s="265" t="s">
        <v>358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</row>
    <row r="4" spans="1:11" ht="19.7" customHeight="1" thickBot="1">
      <c r="A4" s="202"/>
      <c r="B4" s="203"/>
      <c r="C4" s="202"/>
      <c r="D4" s="203"/>
      <c r="E4" s="203"/>
      <c r="F4" s="203"/>
      <c r="G4" s="203"/>
      <c r="H4" s="202"/>
      <c r="I4" s="203"/>
      <c r="J4" s="203"/>
      <c r="K4" s="203"/>
    </row>
    <row r="5" spans="1:11" ht="19.7" customHeight="1">
      <c r="A5" s="259" t="s">
        <v>0</v>
      </c>
      <c r="B5" s="256" t="s">
        <v>13</v>
      </c>
      <c r="C5" s="257"/>
      <c r="D5" s="257"/>
      <c r="E5" s="257"/>
      <c r="F5" s="258"/>
      <c r="G5" s="256" t="s">
        <v>14</v>
      </c>
      <c r="H5" s="257"/>
      <c r="I5" s="257"/>
      <c r="J5" s="257"/>
      <c r="K5" s="258"/>
    </row>
    <row r="6" spans="1:11" ht="19.7" customHeight="1">
      <c r="A6" s="260"/>
      <c r="B6" s="214" t="s">
        <v>1</v>
      </c>
      <c r="C6" s="211" t="s">
        <v>2</v>
      </c>
      <c r="D6" s="211" t="s">
        <v>3</v>
      </c>
      <c r="E6" s="211" t="s">
        <v>4</v>
      </c>
      <c r="F6" s="215" t="s">
        <v>5</v>
      </c>
      <c r="G6" s="214" t="s">
        <v>1</v>
      </c>
      <c r="H6" s="211" t="s">
        <v>2</v>
      </c>
      <c r="I6" s="211" t="s">
        <v>3</v>
      </c>
      <c r="J6" s="211" t="s">
        <v>4</v>
      </c>
      <c r="K6" s="215" t="s">
        <v>5</v>
      </c>
    </row>
    <row r="7" spans="1:11" ht="19.7" customHeight="1">
      <c r="A7" s="216" t="s">
        <v>17</v>
      </c>
      <c r="B7" s="217"/>
      <c r="C7" s="163"/>
      <c r="D7" s="120"/>
      <c r="E7" s="120"/>
      <c r="F7" s="218"/>
      <c r="G7" s="219"/>
      <c r="H7" s="163"/>
      <c r="I7" s="120"/>
      <c r="J7" s="120"/>
      <c r="K7" s="218"/>
    </row>
    <row r="8" spans="1:11" ht="19.7" customHeight="1">
      <c r="A8" s="220" t="s">
        <v>6</v>
      </c>
      <c r="B8" s="222" t="s">
        <v>29</v>
      </c>
      <c r="C8" s="223" t="s">
        <v>30</v>
      </c>
      <c r="D8" s="224">
        <v>3</v>
      </c>
      <c r="E8" s="224">
        <v>0</v>
      </c>
      <c r="F8" s="225">
        <v>3</v>
      </c>
      <c r="G8" s="222"/>
      <c r="H8" s="223"/>
      <c r="I8" s="224"/>
      <c r="J8" s="224"/>
      <c r="K8" s="225"/>
    </row>
    <row r="9" spans="1:11" ht="19.7" customHeight="1">
      <c r="A9" s="220" t="s">
        <v>7</v>
      </c>
      <c r="B9" s="222"/>
      <c r="C9" s="223"/>
      <c r="D9" s="224"/>
      <c r="E9" s="224"/>
      <c r="F9" s="225"/>
      <c r="G9" s="222" t="s">
        <v>31</v>
      </c>
      <c r="H9" s="223" t="s">
        <v>32</v>
      </c>
      <c r="I9" s="224">
        <v>2</v>
      </c>
      <c r="J9" s="224">
        <v>2</v>
      </c>
      <c r="K9" s="225">
        <v>3</v>
      </c>
    </row>
    <row r="10" spans="1:11" ht="19.7" customHeight="1">
      <c r="A10" s="220" t="s">
        <v>18</v>
      </c>
      <c r="B10" s="222"/>
      <c r="C10" s="223"/>
      <c r="D10" s="224"/>
      <c r="E10" s="224"/>
      <c r="F10" s="225"/>
      <c r="G10" s="222"/>
      <c r="H10" s="223"/>
      <c r="I10" s="224"/>
      <c r="J10" s="224"/>
      <c r="K10" s="225"/>
    </row>
    <row r="11" spans="1:11" ht="19.7" customHeight="1">
      <c r="A11" s="220" t="s">
        <v>19</v>
      </c>
      <c r="B11" s="222" t="s">
        <v>34</v>
      </c>
      <c r="C11" s="223" t="s">
        <v>33</v>
      </c>
      <c r="D11" s="224">
        <v>3</v>
      </c>
      <c r="E11" s="224">
        <v>0</v>
      </c>
      <c r="F11" s="225">
        <v>3</v>
      </c>
      <c r="G11" s="222"/>
      <c r="H11" s="223"/>
      <c r="I11" s="224"/>
      <c r="J11" s="224"/>
      <c r="K11" s="225"/>
    </row>
    <row r="12" spans="1:11" ht="19.7" customHeight="1">
      <c r="A12" s="220" t="s">
        <v>8</v>
      </c>
      <c r="B12" s="222"/>
      <c r="C12" s="223"/>
      <c r="D12" s="224"/>
      <c r="E12" s="224"/>
      <c r="F12" s="225"/>
      <c r="G12" s="222"/>
      <c r="H12" s="223"/>
      <c r="I12" s="224"/>
      <c r="J12" s="224"/>
      <c r="K12" s="225"/>
    </row>
    <row r="13" spans="1:11" ht="19.7" customHeight="1">
      <c r="A13" s="220" t="s">
        <v>20</v>
      </c>
      <c r="B13" s="222"/>
      <c r="C13" s="223"/>
      <c r="D13" s="224"/>
      <c r="E13" s="224"/>
      <c r="F13" s="225"/>
      <c r="G13" s="222" t="s">
        <v>35</v>
      </c>
      <c r="H13" s="223" t="s">
        <v>36</v>
      </c>
      <c r="I13" s="224">
        <v>2</v>
      </c>
      <c r="J13" s="224">
        <v>0</v>
      </c>
      <c r="K13" s="225">
        <v>2</v>
      </c>
    </row>
    <row r="14" spans="1:11" ht="19.7" customHeight="1">
      <c r="A14" s="220"/>
      <c r="B14" s="222"/>
      <c r="C14" s="223"/>
      <c r="D14" s="224"/>
      <c r="E14" s="224"/>
      <c r="F14" s="225"/>
      <c r="G14" s="222"/>
      <c r="H14" s="223"/>
      <c r="I14" s="224"/>
      <c r="J14" s="224"/>
      <c r="K14" s="225"/>
    </row>
    <row r="15" spans="1:11" ht="19.7" customHeight="1">
      <c r="A15" s="227" t="s">
        <v>21</v>
      </c>
      <c r="B15" s="219"/>
      <c r="C15" s="163"/>
      <c r="D15" s="120"/>
      <c r="E15" s="120"/>
      <c r="F15" s="218"/>
      <c r="G15" s="219"/>
      <c r="H15" s="120"/>
      <c r="I15" s="120"/>
      <c r="J15" s="120"/>
      <c r="K15" s="218"/>
    </row>
    <row r="16" spans="1:11" ht="19.7" customHeight="1">
      <c r="A16" s="220" t="s">
        <v>22</v>
      </c>
      <c r="B16" s="219" t="s">
        <v>107</v>
      </c>
      <c r="C16" s="163" t="s">
        <v>113</v>
      </c>
      <c r="D16" s="120">
        <v>2</v>
      </c>
      <c r="E16" s="120">
        <v>2</v>
      </c>
      <c r="F16" s="218">
        <v>3</v>
      </c>
      <c r="G16" s="219" t="s">
        <v>116</v>
      </c>
      <c r="H16" s="163" t="s">
        <v>118</v>
      </c>
      <c r="I16" s="120">
        <v>2</v>
      </c>
      <c r="J16" s="120">
        <v>2</v>
      </c>
      <c r="K16" s="218">
        <v>3</v>
      </c>
    </row>
    <row r="17" spans="1:11" ht="19.7" customHeight="1">
      <c r="A17" s="220"/>
      <c r="B17" s="219" t="s">
        <v>108</v>
      </c>
      <c r="C17" s="163" t="s">
        <v>111</v>
      </c>
      <c r="D17" s="120">
        <v>3</v>
      </c>
      <c r="E17" s="120">
        <v>0</v>
      </c>
      <c r="F17" s="218">
        <v>3</v>
      </c>
      <c r="G17" s="219" t="s">
        <v>117</v>
      </c>
      <c r="H17" s="163" t="s">
        <v>119</v>
      </c>
      <c r="I17" s="120">
        <v>3</v>
      </c>
      <c r="J17" s="120">
        <v>0</v>
      </c>
      <c r="K17" s="218">
        <v>3</v>
      </c>
    </row>
    <row r="18" spans="1:11" ht="19.7" customHeight="1">
      <c r="A18" s="220"/>
      <c r="B18" s="219" t="s">
        <v>106</v>
      </c>
      <c r="C18" s="163" t="s">
        <v>112</v>
      </c>
      <c r="D18" s="120">
        <v>2</v>
      </c>
      <c r="E18" s="120">
        <v>2</v>
      </c>
      <c r="F18" s="218">
        <v>3</v>
      </c>
      <c r="G18" s="219"/>
      <c r="H18" s="163"/>
      <c r="I18" s="120"/>
      <c r="J18" s="120"/>
      <c r="K18" s="218"/>
    </row>
    <row r="19" spans="1:11" ht="19.7" customHeight="1">
      <c r="A19" s="220"/>
      <c r="B19" s="219"/>
      <c r="C19" s="163"/>
      <c r="D19" s="120"/>
      <c r="E19" s="120"/>
      <c r="F19" s="218"/>
      <c r="G19" s="219"/>
      <c r="H19" s="163"/>
      <c r="I19" s="120"/>
      <c r="J19" s="120"/>
      <c r="K19" s="218"/>
    </row>
    <row r="20" spans="1:11" ht="19.7" customHeight="1">
      <c r="A20" s="220" t="s">
        <v>23</v>
      </c>
      <c r="B20" s="219" t="s">
        <v>109</v>
      </c>
      <c r="C20" s="163" t="s">
        <v>114</v>
      </c>
      <c r="D20" s="120">
        <v>3</v>
      </c>
      <c r="E20" s="120">
        <v>0</v>
      </c>
      <c r="F20" s="218">
        <v>3</v>
      </c>
      <c r="G20" s="219" t="s">
        <v>120</v>
      </c>
      <c r="H20" s="163" t="s">
        <v>283</v>
      </c>
      <c r="I20" s="120">
        <v>2</v>
      </c>
      <c r="J20" s="120">
        <v>2</v>
      </c>
      <c r="K20" s="218">
        <v>3</v>
      </c>
    </row>
    <row r="21" spans="1:11" ht="19.7" customHeight="1">
      <c r="A21" s="220"/>
      <c r="B21" s="219" t="s">
        <v>110</v>
      </c>
      <c r="C21" s="163" t="s">
        <v>115</v>
      </c>
      <c r="D21" s="120">
        <v>3</v>
      </c>
      <c r="E21" s="120">
        <v>0</v>
      </c>
      <c r="F21" s="218">
        <v>3</v>
      </c>
      <c r="G21" s="219"/>
      <c r="H21" s="163"/>
      <c r="I21" s="120"/>
      <c r="J21" s="120"/>
      <c r="K21" s="218"/>
    </row>
    <row r="22" spans="1:11" ht="19.7" customHeight="1">
      <c r="A22" s="220"/>
      <c r="B22" s="219"/>
      <c r="C22" s="163"/>
      <c r="D22" s="120"/>
      <c r="E22" s="120"/>
      <c r="F22" s="218"/>
      <c r="G22" s="219"/>
      <c r="H22" s="163"/>
      <c r="I22" s="120"/>
      <c r="J22" s="120"/>
      <c r="K22" s="218"/>
    </row>
    <row r="23" spans="1:11" ht="19.7" customHeight="1">
      <c r="A23" s="220" t="s">
        <v>24</v>
      </c>
      <c r="B23" s="219"/>
      <c r="C23" s="163"/>
      <c r="D23" s="120"/>
      <c r="E23" s="120"/>
      <c r="F23" s="218"/>
      <c r="G23" s="219"/>
      <c r="H23" s="163"/>
      <c r="I23" s="120"/>
      <c r="J23" s="120"/>
      <c r="K23" s="218"/>
    </row>
    <row r="24" spans="1:11" ht="19.7" customHeight="1">
      <c r="A24" s="220" t="s">
        <v>10</v>
      </c>
      <c r="B24" s="219"/>
      <c r="C24" s="163"/>
      <c r="D24" s="120"/>
      <c r="E24" s="120"/>
      <c r="F24" s="218"/>
      <c r="G24" s="219"/>
      <c r="H24" s="163"/>
      <c r="I24" s="120"/>
      <c r="J24" s="120"/>
      <c r="K24" s="218"/>
    </row>
    <row r="25" spans="1:11" ht="19.7" customHeight="1">
      <c r="A25" s="220" t="s">
        <v>11</v>
      </c>
      <c r="B25" s="219"/>
      <c r="C25" s="163"/>
      <c r="D25" s="120"/>
      <c r="E25" s="120"/>
      <c r="F25" s="218"/>
      <c r="G25" s="219"/>
      <c r="H25" s="163"/>
      <c r="I25" s="120"/>
      <c r="J25" s="120"/>
      <c r="K25" s="218"/>
    </row>
    <row r="26" spans="1:11" ht="19.7" customHeight="1">
      <c r="A26" s="227" t="s">
        <v>25</v>
      </c>
      <c r="B26" s="219"/>
      <c r="C26" s="163"/>
      <c r="D26" s="120"/>
      <c r="E26" s="120"/>
      <c r="F26" s="218"/>
      <c r="G26" s="219"/>
      <c r="H26" s="163"/>
      <c r="I26" s="120"/>
      <c r="J26" s="120"/>
      <c r="K26" s="218"/>
    </row>
    <row r="27" spans="1:11" ht="19.7" customHeight="1">
      <c r="A27" s="227" t="s">
        <v>9</v>
      </c>
      <c r="B27" s="219" t="s">
        <v>46</v>
      </c>
      <c r="C27" s="163" t="s">
        <v>47</v>
      </c>
      <c r="D27" s="120">
        <v>0</v>
      </c>
      <c r="E27" s="120">
        <v>2</v>
      </c>
      <c r="F27" s="218">
        <v>0</v>
      </c>
      <c r="G27" s="219" t="s">
        <v>63</v>
      </c>
      <c r="H27" s="163" t="s">
        <v>64</v>
      </c>
      <c r="I27" s="120">
        <v>0</v>
      </c>
      <c r="J27" s="120">
        <v>2</v>
      </c>
      <c r="K27" s="218">
        <v>0</v>
      </c>
    </row>
    <row r="28" spans="1:11" ht="19.5" customHeight="1">
      <c r="A28" s="228" t="s">
        <v>26</v>
      </c>
      <c r="B28" s="229"/>
      <c r="C28" s="166"/>
      <c r="D28" s="123">
        <f>SUM(D4:D27)</f>
        <v>19</v>
      </c>
      <c r="E28" s="123">
        <f>SUM(E4:E27)</f>
        <v>6</v>
      </c>
      <c r="F28" s="231">
        <f>SUM(F4:F27)</f>
        <v>21</v>
      </c>
      <c r="G28" s="229"/>
      <c r="H28" s="166"/>
      <c r="I28" s="123">
        <f>SUM(I4:I27)</f>
        <v>11</v>
      </c>
      <c r="J28" s="123">
        <f>SUM(J4:J27)</f>
        <v>8</v>
      </c>
      <c r="K28" s="231">
        <f>SUM(K4:K27)</f>
        <v>14</v>
      </c>
    </row>
    <row r="29" spans="1:11" ht="20.25" customHeight="1">
      <c r="A29" s="216" t="s">
        <v>52</v>
      </c>
      <c r="B29" s="219" t="s">
        <v>144</v>
      </c>
      <c r="C29" s="163" t="s">
        <v>152</v>
      </c>
      <c r="D29" s="120">
        <v>2</v>
      </c>
      <c r="E29" s="120">
        <v>2</v>
      </c>
      <c r="F29" s="218">
        <v>3</v>
      </c>
      <c r="G29" s="219" t="s">
        <v>149</v>
      </c>
      <c r="H29" s="163" t="s">
        <v>150</v>
      </c>
      <c r="I29" s="120">
        <v>1</v>
      </c>
      <c r="J29" s="120">
        <v>2</v>
      </c>
      <c r="K29" s="218">
        <v>2</v>
      </c>
    </row>
    <row r="30" spans="1:11" ht="20.25" customHeight="1">
      <c r="A30" s="216"/>
      <c r="B30" s="219" t="s">
        <v>145</v>
      </c>
      <c r="C30" s="163" t="s">
        <v>147</v>
      </c>
      <c r="D30" s="120">
        <v>1</v>
      </c>
      <c r="E30" s="120">
        <v>2</v>
      </c>
      <c r="F30" s="218">
        <v>2</v>
      </c>
      <c r="G30" s="219" t="s">
        <v>146</v>
      </c>
      <c r="H30" s="163" t="s">
        <v>148</v>
      </c>
      <c r="I30" s="120">
        <v>2</v>
      </c>
      <c r="J30" s="120">
        <v>2</v>
      </c>
      <c r="K30" s="218">
        <v>3</v>
      </c>
    </row>
    <row r="31" spans="1:11" ht="20.25" customHeight="1" thickBot="1">
      <c r="A31" s="234"/>
      <c r="B31" s="235"/>
      <c r="C31" s="236"/>
      <c r="D31" s="237"/>
      <c r="E31" s="237"/>
      <c r="F31" s="238"/>
      <c r="G31" s="235" t="s">
        <v>181</v>
      </c>
      <c r="H31" s="236" t="s">
        <v>151</v>
      </c>
      <c r="I31" s="237">
        <v>1</v>
      </c>
      <c r="J31" s="237">
        <v>4</v>
      </c>
      <c r="K31" s="238">
        <v>3</v>
      </c>
    </row>
    <row r="32" spans="1:11" ht="19.7" customHeight="1" thickBot="1">
      <c r="A32" s="239" t="s">
        <v>143</v>
      </c>
      <c r="B32" s="240"/>
      <c r="C32" s="241"/>
      <c r="D32" s="242">
        <f>SUM(D28:D31)</f>
        <v>22</v>
      </c>
      <c r="E32" s="242">
        <f t="shared" ref="E32:F32" si="0">SUM(E28:E31)</f>
        <v>10</v>
      </c>
      <c r="F32" s="242">
        <f t="shared" si="0"/>
        <v>26</v>
      </c>
      <c r="G32" s="240"/>
      <c r="H32" s="242"/>
      <c r="I32" s="242">
        <f>SUM(I28:I31)</f>
        <v>15</v>
      </c>
      <c r="J32" s="242">
        <f>SUM(J28:J31)</f>
        <v>16</v>
      </c>
      <c r="K32" s="243">
        <f>SUM(K28:K31)</f>
        <v>22</v>
      </c>
    </row>
    <row r="33" spans="1:11" ht="11.25" customHeight="1">
      <c r="A33" s="160"/>
      <c r="B33" s="160"/>
      <c r="C33" s="160"/>
      <c r="D33" s="160"/>
      <c r="E33" s="160"/>
      <c r="F33" s="160"/>
      <c r="G33" s="160"/>
      <c r="H33" s="160"/>
      <c r="I33" s="160"/>
      <c r="J33" s="160"/>
      <c r="K33" s="160"/>
    </row>
    <row r="34" spans="1:11" ht="19.7" customHeight="1">
      <c r="A34" s="160"/>
      <c r="B34" s="160"/>
      <c r="C34" s="160"/>
      <c r="D34" s="160"/>
      <c r="E34" s="160"/>
      <c r="F34" s="160"/>
      <c r="G34" s="160"/>
      <c r="H34" s="42" t="s">
        <v>225</v>
      </c>
      <c r="I34" s="160"/>
      <c r="J34" s="160"/>
      <c r="K34" s="160"/>
    </row>
    <row r="35" spans="1:11" ht="19.7" customHeight="1">
      <c r="A35" s="160"/>
      <c r="B35" s="160"/>
      <c r="C35" s="160"/>
      <c r="D35" s="160"/>
      <c r="E35" s="160"/>
      <c r="F35" s="160"/>
      <c r="G35" s="160"/>
      <c r="H35" s="42" t="s">
        <v>232</v>
      </c>
      <c r="I35" s="160"/>
      <c r="J35" s="160"/>
      <c r="K35" s="160"/>
    </row>
    <row r="36" spans="1:11" ht="19.7" customHeight="1">
      <c r="A36" s="160"/>
      <c r="B36" s="160"/>
      <c r="C36" s="160"/>
      <c r="D36" s="160"/>
      <c r="E36" s="160"/>
      <c r="F36" s="160"/>
      <c r="G36" s="160"/>
      <c r="H36" s="42" t="s">
        <v>226</v>
      </c>
      <c r="I36" s="160"/>
      <c r="J36" s="160"/>
      <c r="K36" s="160"/>
    </row>
    <row r="37" spans="1:11" ht="19.7" customHeight="1">
      <c r="A37" s="265" t="s">
        <v>12</v>
      </c>
      <c r="B37" s="265"/>
      <c r="C37" s="265"/>
      <c r="D37" s="265"/>
      <c r="E37" s="265"/>
      <c r="F37" s="265"/>
      <c r="G37" s="265"/>
      <c r="H37" s="265"/>
      <c r="I37" s="265"/>
      <c r="J37" s="265"/>
      <c r="K37" s="265"/>
    </row>
    <row r="38" spans="1:11" ht="19.7" customHeight="1">
      <c r="A38" s="265" t="s">
        <v>27</v>
      </c>
      <c r="B38" s="265"/>
      <c r="C38" s="265"/>
      <c r="D38" s="265"/>
      <c r="E38" s="265"/>
      <c r="F38" s="265"/>
      <c r="G38" s="265"/>
      <c r="H38" s="265"/>
      <c r="I38" s="265"/>
      <c r="J38" s="265"/>
      <c r="K38" s="265"/>
    </row>
    <row r="39" spans="1:11" ht="19.7" customHeight="1">
      <c r="A39" s="265" t="s">
        <v>359</v>
      </c>
      <c r="B39" s="265"/>
      <c r="C39" s="265"/>
      <c r="D39" s="265"/>
      <c r="E39" s="265"/>
      <c r="F39" s="265"/>
      <c r="G39" s="265"/>
      <c r="H39" s="265"/>
      <c r="I39" s="265"/>
      <c r="J39" s="265"/>
      <c r="K39" s="265"/>
    </row>
    <row r="40" spans="1:11" ht="19.7" customHeight="1" thickBot="1">
      <c r="A40" s="202"/>
      <c r="B40" s="203"/>
      <c r="C40" s="202"/>
      <c r="D40" s="203"/>
      <c r="E40" s="203"/>
      <c r="F40" s="203"/>
      <c r="G40" s="203"/>
      <c r="H40" s="202"/>
      <c r="I40" s="203"/>
      <c r="J40" s="203"/>
      <c r="K40" s="203"/>
    </row>
    <row r="41" spans="1:11" ht="19.7" customHeight="1">
      <c r="A41" s="266" t="s">
        <v>0</v>
      </c>
      <c r="B41" s="268" t="s">
        <v>218</v>
      </c>
      <c r="C41" s="269"/>
      <c r="D41" s="269"/>
      <c r="E41" s="269"/>
      <c r="F41" s="270"/>
      <c r="G41" s="268"/>
      <c r="H41" s="269"/>
      <c r="I41" s="269"/>
      <c r="J41" s="269"/>
      <c r="K41" s="270"/>
    </row>
    <row r="42" spans="1:11" ht="19.7" customHeight="1">
      <c r="A42" s="267"/>
      <c r="B42" s="24" t="s">
        <v>1</v>
      </c>
      <c r="C42" s="6" t="s">
        <v>2</v>
      </c>
      <c r="D42" s="6" t="s">
        <v>3</v>
      </c>
      <c r="E42" s="6" t="s">
        <v>4</v>
      </c>
      <c r="F42" s="12" t="s">
        <v>5</v>
      </c>
      <c r="G42" s="24" t="s">
        <v>1</v>
      </c>
      <c r="H42" s="6" t="s">
        <v>2</v>
      </c>
      <c r="I42" s="6" t="s">
        <v>3</v>
      </c>
      <c r="J42" s="6" t="s">
        <v>4</v>
      </c>
      <c r="K42" s="12" t="s">
        <v>5</v>
      </c>
    </row>
    <row r="43" spans="1:11" ht="19.7" customHeight="1">
      <c r="A43" s="27" t="s">
        <v>17</v>
      </c>
      <c r="B43" s="25"/>
      <c r="C43" s="89"/>
      <c r="D43" s="5"/>
      <c r="E43" s="5"/>
      <c r="F43" s="14"/>
      <c r="G43" s="18"/>
      <c r="H43" s="89"/>
      <c r="I43" s="5"/>
      <c r="J43" s="5"/>
      <c r="K43" s="14"/>
    </row>
    <row r="44" spans="1:11" ht="19.7" customHeight="1">
      <c r="A44" s="85" t="s">
        <v>6</v>
      </c>
      <c r="B44" s="17"/>
      <c r="C44" s="96"/>
      <c r="D44" s="7"/>
      <c r="E44" s="7"/>
      <c r="F44" s="16"/>
      <c r="G44" s="18"/>
      <c r="H44" s="89"/>
      <c r="I44" s="5"/>
      <c r="J44" s="5"/>
      <c r="K44" s="14"/>
    </row>
    <row r="45" spans="1:11" ht="19.7" customHeight="1">
      <c r="A45" s="85" t="s">
        <v>7</v>
      </c>
      <c r="B45" s="18"/>
      <c r="C45" s="89"/>
      <c r="D45" s="5"/>
      <c r="E45" s="5"/>
      <c r="F45" s="14"/>
      <c r="G45" s="17"/>
      <c r="H45" s="96"/>
      <c r="I45" s="7"/>
      <c r="J45" s="7"/>
      <c r="K45" s="16"/>
    </row>
    <row r="46" spans="1:11" ht="19.7" customHeight="1">
      <c r="A46" s="85" t="s">
        <v>18</v>
      </c>
      <c r="B46" s="18"/>
      <c r="C46" s="89"/>
      <c r="D46" s="5"/>
      <c r="E46" s="5"/>
      <c r="F46" s="14"/>
      <c r="G46" s="18"/>
      <c r="H46" s="89"/>
      <c r="I46" s="5"/>
      <c r="J46" s="5"/>
      <c r="K46" s="14"/>
    </row>
    <row r="47" spans="1:11" ht="19.7" customHeight="1">
      <c r="A47" s="85" t="s">
        <v>19</v>
      </c>
      <c r="B47" s="17"/>
      <c r="C47" s="96"/>
      <c r="D47" s="7"/>
      <c r="E47" s="7"/>
      <c r="F47" s="16"/>
      <c r="G47" s="18"/>
      <c r="H47" s="89"/>
      <c r="I47" s="5"/>
      <c r="J47" s="5"/>
      <c r="K47" s="14"/>
    </row>
    <row r="48" spans="1:11" ht="19.7" customHeight="1">
      <c r="A48" s="85" t="s">
        <v>8</v>
      </c>
      <c r="B48" s="18"/>
      <c r="C48" s="89"/>
      <c r="D48" s="5"/>
      <c r="E48" s="5"/>
      <c r="F48" s="14"/>
      <c r="G48" s="18"/>
      <c r="H48" s="89"/>
      <c r="I48" s="5"/>
      <c r="J48" s="5"/>
      <c r="K48" s="14"/>
    </row>
    <row r="49" spans="1:11" ht="19.7" customHeight="1">
      <c r="A49" s="85" t="s">
        <v>20</v>
      </c>
      <c r="B49" s="18"/>
      <c r="C49" s="89"/>
      <c r="D49" s="5"/>
      <c r="E49" s="5"/>
      <c r="F49" s="14"/>
      <c r="G49" s="17"/>
      <c r="H49" s="96"/>
      <c r="I49" s="7"/>
      <c r="J49" s="7"/>
      <c r="K49" s="16"/>
    </row>
    <row r="50" spans="1:11" ht="19.7" customHeight="1">
      <c r="A50" s="85"/>
      <c r="B50" s="18"/>
      <c r="C50" s="89"/>
      <c r="D50" s="5"/>
      <c r="E50" s="5"/>
      <c r="F50" s="14"/>
      <c r="G50" s="18"/>
      <c r="H50" s="89"/>
      <c r="I50" s="5"/>
      <c r="J50" s="5"/>
      <c r="K50" s="14"/>
    </row>
    <row r="51" spans="1:11" ht="19.7" customHeight="1">
      <c r="A51" s="86" t="s">
        <v>21</v>
      </c>
      <c r="B51" s="18"/>
      <c r="C51" s="89"/>
      <c r="D51" s="5"/>
      <c r="E51" s="5"/>
      <c r="F51" s="14"/>
      <c r="G51" s="18"/>
      <c r="H51" s="5"/>
      <c r="I51" s="5"/>
      <c r="J51" s="5"/>
      <c r="K51" s="14"/>
    </row>
    <row r="52" spans="1:11" ht="19.7" customHeight="1">
      <c r="A52" s="85" t="s">
        <v>22</v>
      </c>
      <c r="B52" s="18"/>
      <c r="C52" s="89"/>
      <c r="D52" s="5"/>
      <c r="E52" s="5"/>
      <c r="F52" s="14"/>
      <c r="G52" s="18"/>
      <c r="H52" s="89"/>
      <c r="I52" s="5"/>
      <c r="J52" s="5"/>
      <c r="K52" s="14"/>
    </row>
    <row r="53" spans="1:11" ht="19.7" customHeight="1">
      <c r="A53" s="85"/>
      <c r="B53" s="18"/>
      <c r="C53" s="89"/>
      <c r="D53" s="5"/>
      <c r="E53" s="5"/>
      <c r="F53" s="14"/>
      <c r="G53" s="18"/>
      <c r="H53" s="89"/>
      <c r="I53" s="5"/>
      <c r="J53" s="5"/>
      <c r="K53" s="14"/>
    </row>
    <row r="54" spans="1:11" ht="19.7" customHeight="1">
      <c r="A54" s="85"/>
      <c r="B54" s="18"/>
      <c r="C54" s="89"/>
      <c r="D54" s="5"/>
      <c r="E54" s="5"/>
      <c r="F54" s="14"/>
      <c r="G54" s="18"/>
      <c r="H54" s="89"/>
      <c r="I54" s="5"/>
      <c r="J54" s="5"/>
      <c r="K54" s="14"/>
    </row>
    <row r="55" spans="1:11" ht="19.7" customHeight="1">
      <c r="A55" s="85"/>
      <c r="B55" s="18"/>
      <c r="C55" s="89"/>
      <c r="D55" s="5"/>
      <c r="E55" s="5"/>
      <c r="F55" s="14"/>
      <c r="G55" s="18"/>
      <c r="H55" s="89"/>
      <c r="I55" s="5"/>
      <c r="J55" s="5"/>
      <c r="K55" s="14"/>
    </row>
    <row r="56" spans="1:11" ht="19.7" customHeight="1">
      <c r="A56" s="85" t="s">
        <v>23</v>
      </c>
      <c r="B56" s="18"/>
      <c r="C56" s="89"/>
      <c r="D56" s="5"/>
      <c r="E56" s="5"/>
      <c r="F56" s="14"/>
      <c r="G56" s="18"/>
      <c r="H56" s="89"/>
      <c r="I56" s="5"/>
      <c r="J56" s="5"/>
      <c r="K56" s="14"/>
    </row>
    <row r="57" spans="1:11" ht="19.7" customHeight="1">
      <c r="A57" s="85"/>
      <c r="B57" s="18"/>
      <c r="C57" s="89"/>
      <c r="D57" s="5"/>
      <c r="E57" s="5"/>
      <c r="F57" s="14"/>
      <c r="G57" s="18"/>
      <c r="H57" s="89"/>
      <c r="I57" s="5"/>
      <c r="J57" s="5"/>
      <c r="K57" s="14"/>
    </row>
    <row r="58" spans="1:11" ht="19.7" customHeight="1">
      <c r="A58" s="85"/>
      <c r="B58" s="18"/>
      <c r="C58" s="89"/>
      <c r="D58" s="5"/>
      <c r="E58" s="5"/>
      <c r="F58" s="14"/>
      <c r="G58" s="18"/>
      <c r="H58" s="89"/>
      <c r="I58" s="5"/>
      <c r="J58" s="5"/>
      <c r="K58" s="14"/>
    </row>
    <row r="59" spans="1:11" ht="19.7" customHeight="1">
      <c r="A59" s="85" t="s">
        <v>24</v>
      </c>
      <c r="B59" s="18"/>
      <c r="C59" s="89"/>
      <c r="D59" s="5"/>
      <c r="E59" s="5"/>
      <c r="F59" s="14"/>
      <c r="G59" s="18"/>
      <c r="H59" s="89"/>
      <c r="I59" s="5"/>
      <c r="J59" s="5"/>
      <c r="K59" s="14"/>
    </row>
    <row r="60" spans="1:11" ht="19.7" customHeight="1">
      <c r="A60" s="85" t="s">
        <v>10</v>
      </c>
      <c r="B60" s="18" t="s">
        <v>219</v>
      </c>
      <c r="C60" s="89" t="s">
        <v>220</v>
      </c>
      <c r="D60" s="5" t="s">
        <v>221</v>
      </c>
      <c r="E60" s="5" t="s">
        <v>221</v>
      </c>
      <c r="F60" s="14">
        <v>4</v>
      </c>
      <c r="G60" s="18"/>
      <c r="H60" s="89"/>
      <c r="I60" s="5"/>
      <c r="J60" s="5"/>
      <c r="K60" s="14"/>
    </row>
    <row r="61" spans="1:11" ht="19.7" customHeight="1">
      <c r="A61" s="85" t="s">
        <v>11</v>
      </c>
      <c r="B61" s="18"/>
      <c r="C61" s="89"/>
      <c r="D61" s="5"/>
      <c r="E61" s="5"/>
      <c r="F61" s="14"/>
      <c r="G61" s="18"/>
      <c r="H61" s="89"/>
      <c r="I61" s="5"/>
      <c r="J61" s="5"/>
      <c r="K61" s="14"/>
    </row>
    <row r="62" spans="1:11" ht="19.7" customHeight="1">
      <c r="A62" s="86" t="s">
        <v>25</v>
      </c>
      <c r="B62" s="18"/>
      <c r="C62" s="89"/>
      <c r="D62" s="5"/>
      <c r="E62" s="5"/>
      <c r="F62" s="14"/>
      <c r="G62" s="18"/>
      <c r="H62" s="89"/>
      <c r="I62" s="5"/>
      <c r="J62" s="5"/>
      <c r="K62" s="14"/>
    </row>
    <row r="63" spans="1:11" ht="19.7" customHeight="1">
      <c r="A63" s="86" t="s">
        <v>9</v>
      </c>
      <c r="B63" s="18"/>
      <c r="C63" s="89"/>
      <c r="D63" s="5"/>
      <c r="E63" s="5"/>
      <c r="F63" s="14"/>
      <c r="G63" s="18"/>
      <c r="H63" s="89"/>
      <c r="I63" s="5"/>
      <c r="J63" s="5"/>
      <c r="K63" s="14"/>
    </row>
    <row r="64" spans="1:11" ht="19.7" customHeight="1">
      <c r="A64" s="87"/>
      <c r="B64" s="18"/>
      <c r="C64" s="89"/>
      <c r="D64" s="5"/>
      <c r="E64" s="5"/>
      <c r="F64" s="14"/>
      <c r="G64" s="18"/>
      <c r="H64" s="89"/>
      <c r="I64" s="5"/>
      <c r="J64" s="5"/>
      <c r="K64" s="14"/>
    </row>
    <row r="65" spans="1:11" ht="19.7" customHeight="1">
      <c r="A65" s="31" t="s">
        <v>26</v>
      </c>
      <c r="B65" s="19"/>
      <c r="C65" s="97"/>
      <c r="D65" s="9">
        <f>SUM(D41:D64)</f>
        <v>0</v>
      </c>
      <c r="E65" s="9">
        <f>SUM(E41:E64)</f>
        <v>0</v>
      </c>
      <c r="F65" s="20">
        <f>SUM(F41:F64)</f>
        <v>4</v>
      </c>
      <c r="G65" s="19"/>
      <c r="H65" s="97"/>
      <c r="I65" s="9">
        <f>SUM(I41:I64)</f>
        <v>0</v>
      </c>
      <c r="J65" s="9">
        <f>SUM(J41:J64)</f>
        <v>0</v>
      </c>
      <c r="K65" s="20">
        <f>SUM(K41:K64)</f>
        <v>0</v>
      </c>
    </row>
    <row r="66" spans="1:11" ht="19.7" customHeight="1">
      <c r="A66" s="87"/>
      <c r="B66" s="80"/>
      <c r="C66" s="99"/>
      <c r="D66" s="82"/>
      <c r="E66" s="82"/>
      <c r="F66" s="83"/>
      <c r="G66" s="80"/>
      <c r="H66" s="99"/>
      <c r="I66" s="82"/>
      <c r="J66" s="82"/>
      <c r="K66" s="83"/>
    </row>
    <row r="67" spans="1:11" ht="19.7" customHeight="1" thickBot="1">
      <c r="A67" s="108"/>
      <c r="B67" s="109"/>
      <c r="C67" s="110"/>
      <c r="D67" s="111"/>
      <c r="E67" s="111"/>
      <c r="F67" s="112"/>
      <c r="G67" s="109"/>
      <c r="H67" s="110"/>
      <c r="I67" s="111"/>
      <c r="J67" s="111"/>
      <c r="K67" s="112"/>
    </row>
    <row r="68" spans="1:11" ht="19.7" customHeight="1" thickBot="1">
      <c r="A68" s="100" t="s">
        <v>143</v>
      </c>
      <c r="B68" s="101"/>
      <c r="C68" s="102"/>
      <c r="D68" s="103">
        <f>SUM(D40:D63)</f>
        <v>0</v>
      </c>
      <c r="E68" s="103">
        <f>SUM(E40:E63)</f>
        <v>0</v>
      </c>
      <c r="F68" s="104">
        <f>SUM(F40:F63)</f>
        <v>4</v>
      </c>
      <c r="G68" s="101"/>
      <c r="H68" s="102"/>
      <c r="I68" s="103"/>
      <c r="J68" s="103"/>
      <c r="K68" s="104"/>
    </row>
    <row r="69" spans="1:11" ht="19.7" customHeight="1">
      <c r="B69" s="95"/>
      <c r="D69" s="95"/>
      <c r="E69" s="95"/>
      <c r="F69" s="95"/>
      <c r="G69" s="95"/>
      <c r="I69" s="95"/>
      <c r="J69" s="95"/>
      <c r="K69" s="95"/>
    </row>
    <row r="70" spans="1:11" ht="19.7" customHeight="1">
      <c r="B70" s="95"/>
      <c r="D70" s="95"/>
      <c r="E70" s="95"/>
      <c r="F70" s="95"/>
      <c r="G70" s="95"/>
      <c r="H70" s="42" t="s">
        <v>225</v>
      </c>
      <c r="I70" s="95"/>
      <c r="J70" s="95"/>
      <c r="K70" s="95"/>
    </row>
    <row r="71" spans="1:11" ht="19.7" customHeight="1">
      <c r="B71" s="95"/>
      <c r="D71" s="95"/>
      <c r="E71" s="95"/>
      <c r="F71" s="95"/>
      <c r="G71" s="95"/>
      <c r="H71" s="42" t="s">
        <v>232</v>
      </c>
      <c r="I71" s="95"/>
      <c r="J71" s="95"/>
      <c r="K71" s="95"/>
    </row>
    <row r="72" spans="1:11" ht="19.7" customHeight="1">
      <c r="B72" s="95"/>
      <c r="D72" s="95"/>
      <c r="E72" s="95"/>
      <c r="F72" s="95"/>
      <c r="G72" s="95"/>
      <c r="H72" s="42" t="s">
        <v>226</v>
      </c>
      <c r="I72" s="95"/>
      <c r="J72" s="95"/>
      <c r="K72" s="95"/>
    </row>
    <row r="73" spans="1:11" ht="19.7" customHeight="1">
      <c r="A73" s="265" t="s">
        <v>12</v>
      </c>
      <c r="B73" s="265"/>
      <c r="C73" s="265"/>
      <c r="D73" s="265"/>
      <c r="E73" s="265"/>
      <c r="F73" s="265"/>
      <c r="G73" s="265"/>
      <c r="H73" s="265"/>
      <c r="I73" s="265"/>
      <c r="J73" s="265"/>
      <c r="K73" s="265"/>
    </row>
    <row r="74" spans="1:11" ht="19.7" customHeight="1">
      <c r="A74" s="265" t="s">
        <v>27</v>
      </c>
      <c r="B74" s="265"/>
      <c r="C74" s="265"/>
      <c r="D74" s="265"/>
      <c r="E74" s="265"/>
      <c r="F74" s="265"/>
      <c r="G74" s="265"/>
      <c r="H74" s="265"/>
      <c r="I74" s="265"/>
      <c r="J74" s="265"/>
      <c r="K74" s="265"/>
    </row>
    <row r="75" spans="1:11" ht="19.7" customHeight="1">
      <c r="A75" s="265" t="s">
        <v>360</v>
      </c>
      <c r="B75" s="265"/>
      <c r="C75" s="265"/>
      <c r="D75" s="265"/>
      <c r="E75" s="265"/>
      <c r="F75" s="265"/>
      <c r="G75" s="265"/>
      <c r="H75" s="265"/>
      <c r="I75" s="265"/>
      <c r="J75" s="265"/>
      <c r="K75" s="265"/>
    </row>
    <row r="76" spans="1:11" ht="19.7" customHeight="1" thickBot="1">
      <c r="A76" s="202"/>
      <c r="B76" s="203"/>
      <c r="C76" s="202"/>
      <c r="D76" s="203"/>
      <c r="E76" s="203"/>
      <c r="F76" s="203"/>
      <c r="G76" s="203"/>
      <c r="H76" s="202"/>
      <c r="I76" s="203"/>
      <c r="J76" s="203"/>
      <c r="K76" s="203"/>
    </row>
    <row r="77" spans="1:11" ht="19.7" customHeight="1">
      <c r="A77" s="259" t="s">
        <v>0</v>
      </c>
      <c r="B77" s="256" t="s">
        <v>15</v>
      </c>
      <c r="C77" s="257"/>
      <c r="D77" s="257"/>
      <c r="E77" s="257"/>
      <c r="F77" s="258"/>
      <c r="G77" s="262" t="s">
        <v>16</v>
      </c>
      <c r="H77" s="263"/>
      <c r="I77" s="263"/>
      <c r="J77" s="263"/>
      <c r="K77" s="264"/>
    </row>
    <row r="78" spans="1:11" ht="19.7" customHeight="1">
      <c r="A78" s="260"/>
      <c r="B78" s="214" t="s">
        <v>1</v>
      </c>
      <c r="C78" s="211" t="s">
        <v>2</v>
      </c>
      <c r="D78" s="211" t="s">
        <v>3</v>
      </c>
      <c r="E78" s="211" t="s">
        <v>4</v>
      </c>
      <c r="F78" s="215" t="s">
        <v>5</v>
      </c>
      <c r="G78" s="214" t="s">
        <v>1</v>
      </c>
      <c r="H78" s="211" t="s">
        <v>2</v>
      </c>
      <c r="I78" s="211" t="s">
        <v>3</v>
      </c>
      <c r="J78" s="211" t="s">
        <v>4</v>
      </c>
      <c r="K78" s="215" t="s">
        <v>5</v>
      </c>
    </row>
    <row r="79" spans="1:11" ht="19.7" customHeight="1">
      <c r="A79" s="216" t="s">
        <v>17</v>
      </c>
      <c r="B79" s="217"/>
      <c r="C79" s="163"/>
      <c r="D79" s="120"/>
      <c r="E79" s="120"/>
      <c r="F79" s="218"/>
      <c r="G79" s="219"/>
      <c r="H79" s="163"/>
      <c r="I79" s="120"/>
      <c r="J79" s="120"/>
      <c r="K79" s="218"/>
    </row>
    <row r="80" spans="1:11" ht="19.7" customHeight="1">
      <c r="A80" s="220" t="s">
        <v>6</v>
      </c>
      <c r="B80" s="219"/>
      <c r="C80" s="163"/>
      <c r="D80" s="120"/>
      <c r="E80" s="120"/>
      <c r="F80" s="218"/>
      <c r="G80" s="221"/>
      <c r="H80" s="163"/>
      <c r="I80" s="120"/>
      <c r="J80" s="120"/>
      <c r="K80" s="218"/>
    </row>
    <row r="81" spans="1:11" ht="19.7" customHeight="1">
      <c r="A81" s="220" t="s">
        <v>7</v>
      </c>
      <c r="B81" s="219"/>
      <c r="C81" s="163"/>
      <c r="D81" s="120"/>
      <c r="E81" s="120"/>
      <c r="F81" s="218"/>
      <c r="G81" s="221" t="s">
        <v>75</v>
      </c>
      <c r="H81" s="126" t="s">
        <v>76</v>
      </c>
      <c r="I81" s="120">
        <v>3</v>
      </c>
      <c r="J81" s="120">
        <v>0</v>
      </c>
      <c r="K81" s="218">
        <v>3</v>
      </c>
    </row>
    <row r="82" spans="1:11" ht="19.7" customHeight="1">
      <c r="A82" s="220" t="s">
        <v>18</v>
      </c>
      <c r="B82" s="219" t="s">
        <v>71</v>
      </c>
      <c r="C82" s="126" t="s">
        <v>72</v>
      </c>
      <c r="D82" s="120">
        <v>2</v>
      </c>
      <c r="E82" s="120">
        <v>2</v>
      </c>
      <c r="F82" s="218">
        <v>3</v>
      </c>
      <c r="G82" s="221"/>
      <c r="H82" s="126"/>
      <c r="I82" s="120"/>
      <c r="J82" s="120"/>
      <c r="K82" s="218"/>
    </row>
    <row r="83" spans="1:11" ht="19.7" customHeight="1">
      <c r="A83" s="220" t="s">
        <v>19</v>
      </c>
      <c r="B83" s="219"/>
      <c r="C83" s="126"/>
      <c r="D83" s="120"/>
      <c r="E83" s="120"/>
      <c r="F83" s="218"/>
      <c r="G83" s="221"/>
      <c r="H83" s="126"/>
      <c r="I83" s="120"/>
      <c r="J83" s="120"/>
      <c r="K83" s="218"/>
    </row>
    <row r="84" spans="1:11" ht="19.7" customHeight="1">
      <c r="A84" s="220" t="s">
        <v>8</v>
      </c>
      <c r="B84" s="219"/>
      <c r="C84" s="126"/>
      <c r="D84" s="120"/>
      <c r="E84" s="120"/>
      <c r="F84" s="218"/>
      <c r="G84" s="221" t="s">
        <v>77</v>
      </c>
      <c r="H84" s="126" t="s">
        <v>78</v>
      </c>
      <c r="I84" s="120">
        <v>3</v>
      </c>
      <c r="J84" s="120">
        <v>0</v>
      </c>
      <c r="K84" s="218">
        <v>3</v>
      </c>
    </row>
    <row r="85" spans="1:11" ht="19.7" customHeight="1">
      <c r="A85" s="220" t="s">
        <v>20</v>
      </c>
      <c r="B85" s="219" t="s">
        <v>73</v>
      </c>
      <c r="C85" s="126" t="s">
        <v>74</v>
      </c>
      <c r="D85" s="120">
        <v>0</v>
      </c>
      <c r="E85" s="120">
        <v>2</v>
      </c>
      <c r="F85" s="218">
        <v>1</v>
      </c>
      <c r="G85" s="221"/>
      <c r="H85" s="126"/>
      <c r="I85" s="120"/>
      <c r="J85" s="120"/>
      <c r="K85" s="218"/>
    </row>
    <row r="86" spans="1:11" ht="19.7" customHeight="1">
      <c r="A86" s="220"/>
      <c r="B86" s="219"/>
      <c r="C86" s="126"/>
      <c r="D86" s="120"/>
      <c r="E86" s="120"/>
      <c r="F86" s="218"/>
      <c r="G86" s="219"/>
      <c r="H86" s="126"/>
      <c r="I86" s="120"/>
      <c r="J86" s="120"/>
      <c r="K86" s="218"/>
    </row>
    <row r="87" spans="1:11" ht="19.7" customHeight="1">
      <c r="A87" s="227" t="s">
        <v>21</v>
      </c>
      <c r="B87" s="219"/>
      <c r="C87" s="126"/>
      <c r="D87" s="120"/>
      <c r="E87" s="120"/>
      <c r="F87" s="218"/>
      <c r="G87" s="219"/>
      <c r="H87" s="122"/>
      <c r="I87" s="120"/>
      <c r="J87" s="120"/>
      <c r="K87" s="218"/>
    </row>
    <row r="88" spans="1:11" ht="19.7" customHeight="1">
      <c r="A88" s="220" t="s">
        <v>22</v>
      </c>
      <c r="B88" s="219"/>
      <c r="C88" s="126"/>
      <c r="D88" s="120"/>
      <c r="E88" s="120"/>
      <c r="F88" s="218"/>
      <c r="G88" s="219"/>
      <c r="H88" s="126"/>
      <c r="I88" s="120"/>
      <c r="J88" s="120"/>
      <c r="K88" s="218"/>
    </row>
    <row r="89" spans="1:11" ht="19.7" customHeight="1">
      <c r="A89" s="220"/>
      <c r="B89" s="219"/>
      <c r="C89" s="126"/>
      <c r="D89" s="120"/>
      <c r="E89" s="120"/>
      <c r="F89" s="218"/>
      <c r="G89" s="219"/>
      <c r="H89" s="126"/>
      <c r="I89" s="120"/>
      <c r="J89" s="120"/>
      <c r="K89" s="218"/>
    </row>
    <row r="90" spans="1:11" ht="19.7" customHeight="1">
      <c r="A90" s="220" t="s">
        <v>23</v>
      </c>
      <c r="B90" s="219" t="s">
        <v>121</v>
      </c>
      <c r="C90" s="126" t="s">
        <v>125</v>
      </c>
      <c r="D90" s="120">
        <v>2</v>
      </c>
      <c r="E90" s="120">
        <v>2</v>
      </c>
      <c r="F90" s="218">
        <v>3</v>
      </c>
      <c r="G90" s="219" t="s">
        <v>123</v>
      </c>
      <c r="H90" s="126" t="s">
        <v>126</v>
      </c>
      <c r="I90" s="120">
        <v>2</v>
      </c>
      <c r="J90" s="120">
        <v>2</v>
      </c>
      <c r="K90" s="218">
        <v>3</v>
      </c>
    </row>
    <row r="91" spans="1:11" ht="19.7" customHeight="1">
      <c r="A91" s="220"/>
      <c r="B91" s="219" t="s">
        <v>128</v>
      </c>
      <c r="C91" s="126" t="s">
        <v>130</v>
      </c>
      <c r="D91" s="120">
        <v>2</v>
      </c>
      <c r="E91" s="120">
        <v>2</v>
      </c>
      <c r="F91" s="218">
        <v>3</v>
      </c>
      <c r="G91" s="219"/>
      <c r="H91" s="126"/>
      <c r="I91" s="120"/>
      <c r="J91" s="120"/>
      <c r="K91" s="218"/>
    </row>
    <row r="92" spans="1:11" ht="19.7" customHeight="1">
      <c r="A92" s="220"/>
      <c r="B92" s="219" t="s">
        <v>129</v>
      </c>
      <c r="C92" s="126" t="s">
        <v>131</v>
      </c>
      <c r="D92" s="120">
        <v>2</v>
      </c>
      <c r="E92" s="120">
        <v>2</v>
      </c>
      <c r="F92" s="218">
        <v>3</v>
      </c>
      <c r="G92" s="219"/>
      <c r="H92" s="126"/>
      <c r="I92" s="120"/>
      <c r="J92" s="120"/>
      <c r="K92" s="218"/>
    </row>
    <row r="93" spans="1:11" ht="19.7" customHeight="1">
      <c r="A93" s="220"/>
      <c r="B93" s="219"/>
      <c r="C93" s="126"/>
      <c r="D93" s="120"/>
      <c r="E93" s="120"/>
      <c r="F93" s="218"/>
      <c r="G93" s="219"/>
      <c r="H93" s="126"/>
      <c r="I93" s="120"/>
      <c r="J93" s="120"/>
      <c r="K93" s="218"/>
    </row>
    <row r="94" spans="1:11" ht="19.7" customHeight="1">
      <c r="A94" s="220"/>
      <c r="B94" s="219"/>
      <c r="C94" s="126"/>
      <c r="D94" s="120"/>
      <c r="E94" s="120"/>
      <c r="F94" s="218"/>
      <c r="G94" s="219"/>
      <c r="H94" s="126"/>
      <c r="I94" s="120"/>
      <c r="J94" s="120"/>
      <c r="K94" s="218"/>
    </row>
    <row r="95" spans="1:11" ht="19.7" customHeight="1">
      <c r="A95" s="220" t="s">
        <v>24</v>
      </c>
      <c r="B95" s="219" t="s">
        <v>122</v>
      </c>
      <c r="C95" s="126" t="s">
        <v>127</v>
      </c>
      <c r="D95" s="120">
        <v>3</v>
      </c>
      <c r="E95" s="120">
        <v>0</v>
      </c>
      <c r="F95" s="218">
        <v>3</v>
      </c>
      <c r="G95" s="219" t="s">
        <v>136</v>
      </c>
      <c r="H95" s="126" t="s">
        <v>137</v>
      </c>
      <c r="I95" s="120">
        <v>1</v>
      </c>
      <c r="J95" s="120">
        <v>4</v>
      </c>
      <c r="K95" s="218">
        <v>3</v>
      </c>
    </row>
    <row r="96" spans="1:11" ht="19.7" customHeight="1">
      <c r="A96" s="220"/>
      <c r="B96" s="219" t="s">
        <v>132</v>
      </c>
      <c r="C96" s="126" t="s">
        <v>133</v>
      </c>
      <c r="D96" s="120">
        <v>2</v>
      </c>
      <c r="E96" s="120">
        <v>2</v>
      </c>
      <c r="F96" s="218">
        <v>3</v>
      </c>
      <c r="G96" s="219" t="s">
        <v>138</v>
      </c>
      <c r="H96" s="126" t="s">
        <v>139</v>
      </c>
      <c r="I96" s="120">
        <v>3</v>
      </c>
      <c r="J96" s="120">
        <v>0</v>
      </c>
      <c r="K96" s="218">
        <v>3</v>
      </c>
    </row>
    <row r="97" spans="1:11" ht="19.7" customHeight="1">
      <c r="A97" s="220"/>
      <c r="B97" s="219"/>
      <c r="C97" s="126"/>
      <c r="D97" s="120"/>
      <c r="E97" s="120"/>
      <c r="F97" s="218"/>
      <c r="G97" s="219"/>
      <c r="H97" s="126"/>
      <c r="I97" s="120"/>
      <c r="J97" s="120"/>
      <c r="K97" s="218"/>
    </row>
    <row r="98" spans="1:11" ht="19.7" customHeight="1">
      <c r="A98" s="220" t="s">
        <v>10</v>
      </c>
      <c r="B98" s="219"/>
      <c r="C98" s="126"/>
      <c r="D98" s="120"/>
      <c r="E98" s="120"/>
      <c r="F98" s="218"/>
      <c r="G98" s="219"/>
      <c r="H98" s="126"/>
      <c r="I98" s="120"/>
      <c r="J98" s="120"/>
      <c r="K98" s="218"/>
    </row>
    <row r="99" spans="1:11" ht="19.7" customHeight="1">
      <c r="A99" s="220" t="s">
        <v>11</v>
      </c>
      <c r="B99" s="219"/>
      <c r="C99" s="126"/>
      <c r="D99" s="120"/>
      <c r="E99" s="120"/>
      <c r="F99" s="218"/>
      <c r="G99" s="219" t="s">
        <v>142</v>
      </c>
      <c r="H99" s="126" t="s">
        <v>105</v>
      </c>
      <c r="I99" s="120">
        <v>2</v>
      </c>
      <c r="J99" s="120">
        <v>2</v>
      </c>
      <c r="K99" s="218">
        <v>4</v>
      </c>
    </row>
    <row r="100" spans="1:11" ht="19.7" customHeight="1">
      <c r="A100" s="227" t="s">
        <v>25</v>
      </c>
      <c r="B100" s="219" t="s">
        <v>140</v>
      </c>
      <c r="C100" s="126" t="s">
        <v>141</v>
      </c>
      <c r="D100" s="120">
        <v>3</v>
      </c>
      <c r="E100" s="120">
        <v>0</v>
      </c>
      <c r="F100" s="218">
        <v>3</v>
      </c>
      <c r="G100" s="219" t="s">
        <v>134</v>
      </c>
      <c r="H100" s="126" t="s">
        <v>135</v>
      </c>
      <c r="I100" s="120">
        <v>2</v>
      </c>
      <c r="J100" s="120">
        <v>2</v>
      </c>
      <c r="K100" s="218">
        <v>3</v>
      </c>
    </row>
    <row r="101" spans="1:11" ht="19.7" customHeight="1">
      <c r="A101" s="227" t="s">
        <v>9</v>
      </c>
      <c r="B101" s="219" t="s">
        <v>65</v>
      </c>
      <c r="C101" s="126" t="s">
        <v>66</v>
      </c>
      <c r="D101" s="120">
        <v>0</v>
      </c>
      <c r="E101" s="120">
        <v>2</v>
      </c>
      <c r="F101" s="218">
        <v>0</v>
      </c>
      <c r="G101" s="221" t="s">
        <v>67</v>
      </c>
      <c r="H101" s="126" t="s">
        <v>68</v>
      </c>
      <c r="I101" s="120">
        <v>0</v>
      </c>
      <c r="J101" s="120">
        <v>2</v>
      </c>
      <c r="K101" s="218">
        <v>0</v>
      </c>
    </row>
    <row r="102" spans="1:11" ht="19.7" customHeight="1" thickBot="1">
      <c r="A102" s="234"/>
      <c r="B102" s="235"/>
      <c r="C102" s="236"/>
      <c r="D102" s="237"/>
      <c r="E102" s="237"/>
      <c r="F102" s="238"/>
      <c r="G102" s="235"/>
      <c r="H102" s="246"/>
      <c r="I102" s="237"/>
      <c r="J102" s="237"/>
      <c r="K102" s="238"/>
    </row>
    <row r="103" spans="1:11" ht="19.7" customHeight="1" thickBot="1">
      <c r="A103" s="239" t="s">
        <v>143</v>
      </c>
      <c r="B103" s="240"/>
      <c r="C103" s="241"/>
      <c r="D103" s="242">
        <f>SUM(D79:D101)</f>
        <v>16</v>
      </c>
      <c r="E103" s="242">
        <f t="shared" ref="E103:F103" si="1">SUM(E79:E101)</f>
        <v>14</v>
      </c>
      <c r="F103" s="243">
        <f t="shared" si="1"/>
        <v>22</v>
      </c>
      <c r="G103" s="244"/>
      <c r="H103" s="241"/>
      <c r="I103" s="242">
        <f>SUM(I79:I101)</f>
        <v>16</v>
      </c>
      <c r="J103" s="242">
        <f t="shared" ref="J103:K103" si="2">SUM(J79:J101)</f>
        <v>12</v>
      </c>
      <c r="K103" s="243">
        <f t="shared" si="2"/>
        <v>22</v>
      </c>
    </row>
    <row r="104" spans="1:11" ht="19.7" customHeight="1" thickBot="1">
      <c r="A104" s="160"/>
      <c r="B104" s="207"/>
      <c r="C104" s="160"/>
      <c r="D104" s="207"/>
      <c r="E104" s="207"/>
      <c r="F104" s="207"/>
      <c r="G104" s="207"/>
      <c r="H104" s="245" t="s">
        <v>339</v>
      </c>
      <c r="I104" s="245">
        <f>SUM(D32+I32+D68+D103+I103)</f>
        <v>69</v>
      </c>
      <c r="J104" s="245">
        <f t="shared" ref="J104:K104" si="3">SUM(E32+J32+E68+E103+J103)</f>
        <v>52</v>
      </c>
      <c r="K104" s="245">
        <f t="shared" si="3"/>
        <v>96</v>
      </c>
    </row>
    <row r="106" spans="1:11" ht="19.7" customHeight="1">
      <c r="H106" s="42" t="s">
        <v>225</v>
      </c>
    </row>
    <row r="107" spans="1:11" ht="19.7" customHeight="1">
      <c r="H107" s="42" t="s">
        <v>232</v>
      </c>
    </row>
    <row r="108" spans="1:11" ht="19.7" customHeight="1">
      <c r="H108" s="42" t="s">
        <v>226</v>
      </c>
    </row>
  </sheetData>
  <mergeCells count="18">
    <mergeCell ref="A73:K73"/>
    <mergeCell ref="A74:K74"/>
    <mergeCell ref="A75:K75"/>
    <mergeCell ref="A77:A78"/>
    <mergeCell ref="B77:F77"/>
    <mergeCell ref="G77:K77"/>
    <mergeCell ref="A37:K37"/>
    <mergeCell ref="A38:K38"/>
    <mergeCell ref="A39:K39"/>
    <mergeCell ref="A41:A42"/>
    <mergeCell ref="B41:F41"/>
    <mergeCell ref="G41:K41"/>
    <mergeCell ref="A1:K1"/>
    <mergeCell ref="A2:K2"/>
    <mergeCell ref="A3:K3"/>
    <mergeCell ref="A5:A6"/>
    <mergeCell ref="B5:F5"/>
    <mergeCell ref="G5:K5"/>
  </mergeCells>
  <pageMargins left="0.47244094488188981" right="0.27559055118110237" top="0.31496062992125984" bottom="0.31496062992125984" header="0.11811023622047245" footer="0.11811023622047245"/>
  <pageSetup paperSize="9" scale="80" orientation="landscape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5B7FF-5BFA-4D4A-BF80-491DE22B0BAD}">
  <sheetPr>
    <tabColor rgb="FFFF66CC"/>
  </sheetPr>
  <dimension ref="A1:K102"/>
  <sheetViews>
    <sheetView view="pageLayout" zoomScaleNormal="100" workbookViewId="0">
      <selection activeCell="C100" sqref="C100"/>
    </sheetView>
  </sheetViews>
  <sheetFormatPr defaultColWidth="2.42578125" defaultRowHeight="18.600000000000001" customHeight="1"/>
  <cols>
    <col min="1" max="1" width="45.5703125" style="1" customWidth="1"/>
    <col min="2" max="2" width="12.5703125" style="2" customWidth="1"/>
    <col min="3" max="3" width="30.28515625" style="1" customWidth="1"/>
    <col min="4" max="6" width="4" style="2" customWidth="1"/>
    <col min="7" max="7" width="12.5703125" style="3" customWidth="1"/>
    <col min="8" max="8" width="30.28515625" style="1" customWidth="1"/>
    <col min="9" max="11" width="4" style="2" customWidth="1"/>
    <col min="12" max="16384" width="2.42578125" style="1"/>
  </cols>
  <sheetData>
    <row r="1" spans="1:11" ht="18.600000000000001" customHeight="1">
      <c r="A1" s="261" t="s">
        <v>12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spans="1:11" ht="18.600000000000001" customHeight="1">
      <c r="A2" s="261" t="s">
        <v>27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</row>
    <row r="3" spans="1:11" ht="18.600000000000001" customHeight="1">
      <c r="A3" s="261" t="s">
        <v>268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</row>
    <row r="4" spans="1:11" ht="18.600000000000001" customHeight="1" thickBot="1"/>
    <row r="5" spans="1:11" ht="18.600000000000001" customHeight="1">
      <c r="A5" s="266" t="s">
        <v>0</v>
      </c>
      <c r="B5" s="268" t="s">
        <v>13</v>
      </c>
      <c r="C5" s="269"/>
      <c r="D5" s="269"/>
      <c r="E5" s="269"/>
      <c r="F5" s="270"/>
      <c r="G5" s="268" t="s">
        <v>14</v>
      </c>
      <c r="H5" s="269"/>
      <c r="I5" s="269"/>
      <c r="J5" s="269"/>
      <c r="K5" s="270"/>
    </row>
    <row r="6" spans="1:11" ht="18.600000000000001" customHeight="1">
      <c r="A6" s="267"/>
      <c r="B6" s="24" t="s">
        <v>1</v>
      </c>
      <c r="C6" s="6" t="s">
        <v>2</v>
      </c>
      <c r="D6" s="6" t="s">
        <v>3</v>
      </c>
      <c r="E6" s="6" t="s">
        <v>4</v>
      </c>
      <c r="F6" s="12" t="s">
        <v>5</v>
      </c>
      <c r="G6" s="11" t="s">
        <v>1</v>
      </c>
      <c r="H6" s="6" t="s">
        <v>2</v>
      </c>
      <c r="I6" s="6" t="s">
        <v>3</v>
      </c>
      <c r="J6" s="6" t="s">
        <v>4</v>
      </c>
      <c r="K6" s="12" t="s">
        <v>5</v>
      </c>
    </row>
    <row r="7" spans="1:11" ht="18.600000000000001" customHeight="1">
      <c r="A7" s="27" t="s">
        <v>17</v>
      </c>
      <c r="B7" s="25"/>
      <c r="C7" s="4"/>
      <c r="D7" s="5"/>
      <c r="E7" s="5"/>
      <c r="F7" s="14"/>
      <c r="G7" s="13"/>
      <c r="H7" s="4"/>
      <c r="I7" s="5"/>
      <c r="J7" s="5"/>
      <c r="K7" s="14"/>
    </row>
    <row r="8" spans="1:11" ht="18.600000000000001" customHeight="1">
      <c r="A8" s="85" t="s">
        <v>6</v>
      </c>
      <c r="B8" s="55" t="s">
        <v>29</v>
      </c>
      <c r="C8" s="88" t="s">
        <v>30</v>
      </c>
      <c r="D8" s="51">
        <v>3</v>
      </c>
      <c r="E8" s="51">
        <v>0</v>
      </c>
      <c r="F8" s="52">
        <v>3</v>
      </c>
      <c r="G8" s="53"/>
      <c r="H8" s="50"/>
      <c r="I8" s="51"/>
      <c r="J8" s="51"/>
      <c r="K8" s="52"/>
    </row>
    <row r="9" spans="1:11" ht="18.600000000000001" customHeight="1">
      <c r="A9" s="85" t="s">
        <v>7</v>
      </c>
      <c r="B9" s="55"/>
      <c r="C9" s="88"/>
      <c r="D9" s="51"/>
      <c r="E9" s="51"/>
      <c r="F9" s="52"/>
      <c r="G9" s="53" t="s">
        <v>31</v>
      </c>
      <c r="H9" s="50" t="s">
        <v>32</v>
      </c>
      <c r="I9" s="51">
        <v>2</v>
      </c>
      <c r="J9" s="51">
        <v>2</v>
      </c>
      <c r="K9" s="52">
        <v>3</v>
      </c>
    </row>
    <row r="10" spans="1:11" ht="18.600000000000001" customHeight="1">
      <c r="A10" s="85" t="s">
        <v>18</v>
      </c>
      <c r="B10" s="55"/>
      <c r="C10" s="88"/>
      <c r="D10" s="51"/>
      <c r="E10" s="51"/>
      <c r="F10" s="52"/>
      <c r="G10" s="53"/>
      <c r="H10" s="50"/>
      <c r="I10" s="51"/>
      <c r="J10" s="51"/>
      <c r="K10" s="52"/>
    </row>
    <row r="11" spans="1:11" ht="18.600000000000001" customHeight="1">
      <c r="A11" s="85" t="s">
        <v>19</v>
      </c>
      <c r="B11" s="55" t="s">
        <v>34</v>
      </c>
      <c r="C11" s="88" t="s">
        <v>33</v>
      </c>
      <c r="D11" s="51">
        <v>3</v>
      </c>
      <c r="E11" s="51">
        <v>0</v>
      </c>
      <c r="F11" s="52">
        <v>3</v>
      </c>
      <c r="G11" s="53"/>
      <c r="H11" s="50"/>
      <c r="I11" s="51"/>
      <c r="J11" s="51"/>
      <c r="K11" s="52"/>
    </row>
    <row r="12" spans="1:11" ht="18.600000000000001" customHeight="1">
      <c r="A12" s="85" t="s">
        <v>8</v>
      </c>
      <c r="B12" s="55"/>
      <c r="C12" s="88"/>
      <c r="D12" s="51"/>
      <c r="E12" s="51"/>
      <c r="F12" s="52"/>
      <c r="G12" s="53"/>
      <c r="H12" s="50"/>
      <c r="I12" s="51"/>
      <c r="J12" s="51"/>
      <c r="K12" s="52"/>
    </row>
    <row r="13" spans="1:11" ht="18.600000000000001" customHeight="1">
      <c r="A13" s="85" t="s">
        <v>20</v>
      </c>
      <c r="B13" s="55"/>
      <c r="C13" s="88"/>
      <c r="D13" s="51"/>
      <c r="E13" s="51"/>
      <c r="F13" s="52"/>
      <c r="G13" s="55" t="s">
        <v>35</v>
      </c>
      <c r="H13" s="50" t="s">
        <v>36</v>
      </c>
      <c r="I13" s="51">
        <v>2</v>
      </c>
      <c r="J13" s="51">
        <v>0</v>
      </c>
      <c r="K13" s="52">
        <v>2</v>
      </c>
    </row>
    <row r="14" spans="1:11" ht="18.600000000000001" customHeight="1">
      <c r="A14" s="85"/>
      <c r="B14" s="18"/>
      <c r="C14" s="89"/>
      <c r="D14" s="5"/>
      <c r="E14" s="5"/>
      <c r="F14" s="14"/>
      <c r="G14" s="18"/>
      <c r="H14" s="4"/>
      <c r="I14" s="5"/>
      <c r="J14" s="5"/>
      <c r="K14" s="14"/>
    </row>
    <row r="15" spans="1:11" ht="18.600000000000001" customHeight="1">
      <c r="A15" s="86" t="s">
        <v>21</v>
      </c>
      <c r="B15" s="18"/>
      <c r="C15" s="89"/>
      <c r="D15" s="5"/>
      <c r="E15" s="5"/>
      <c r="F15" s="14"/>
      <c r="G15" s="18"/>
      <c r="H15" s="5"/>
      <c r="I15" s="5"/>
      <c r="J15" s="5"/>
      <c r="K15" s="14"/>
    </row>
    <row r="16" spans="1:11" ht="18.600000000000001" customHeight="1">
      <c r="A16" s="85" t="s">
        <v>22</v>
      </c>
      <c r="B16" s="18" t="s">
        <v>107</v>
      </c>
      <c r="C16" s="89" t="s">
        <v>113</v>
      </c>
      <c r="D16" s="5">
        <v>2</v>
      </c>
      <c r="E16" s="5">
        <v>2</v>
      </c>
      <c r="F16" s="14">
        <v>3</v>
      </c>
      <c r="G16" s="18" t="s">
        <v>116</v>
      </c>
      <c r="H16" s="4" t="s">
        <v>118</v>
      </c>
      <c r="I16" s="5">
        <v>2</v>
      </c>
      <c r="J16" s="5">
        <v>2</v>
      </c>
      <c r="K16" s="14">
        <v>3</v>
      </c>
    </row>
    <row r="17" spans="1:11" ht="18.600000000000001" customHeight="1">
      <c r="A17" s="85"/>
      <c r="B17" s="18" t="s">
        <v>106</v>
      </c>
      <c r="C17" s="89" t="s">
        <v>112</v>
      </c>
      <c r="D17" s="5">
        <v>2</v>
      </c>
      <c r="E17" s="5">
        <v>2</v>
      </c>
      <c r="F17" s="14">
        <v>3</v>
      </c>
      <c r="G17" s="18" t="s">
        <v>117</v>
      </c>
      <c r="H17" s="4" t="s">
        <v>119</v>
      </c>
      <c r="I17" s="5">
        <v>3</v>
      </c>
      <c r="J17" s="5">
        <v>0</v>
      </c>
      <c r="K17" s="14">
        <v>3</v>
      </c>
    </row>
    <row r="18" spans="1:11" ht="18.600000000000001" customHeight="1">
      <c r="A18" s="85"/>
      <c r="B18" s="18" t="s">
        <v>349</v>
      </c>
      <c r="C18" s="89" t="s">
        <v>348</v>
      </c>
      <c r="D18" s="5">
        <v>2</v>
      </c>
      <c r="E18" s="5">
        <v>2</v>
      </c>
      <c r="F18" s="14">
        <v>3</v>
      </c>
      <c r="G18" s="13"/>
      <c r="H18" s="4"/>
      <c r="I18" s="5"/>
      <c r="J18" s="5"/>
      <c r="K18" s="14"/>
    </row>
    <row r="19" spans="1:11" ht="18.600000000000001" customHeight="1">
      <c r="A19" s="85"/>
      <c r="B19" s="18"/>
      <c r="C19" s="89"/>
      <c r="D19" s="5"/>
      <c r="E19" s="5"/>
      <c r="F19" s="14"/>
      <c r="G19" s="18"/>
      <c r="H19" s="4"/>
      <c r="I19" s="5"/>
      <c r="J19" s="5"/>
      <c r="K19" s="14"/>
    </row>
    <row r="20" spans="1:11" ht="18.600000000000001" customHeight="1">
      <c r="A20" s="85" t="s">
        <v>23</v>
      </c>
      <c r="B20" s="18" t="s">
        <v>191</v>
      </c>
      <c r="C20" s="89" t="s">
        <v>194</v>
      </c>
      <c r="D20" s="5">
        <v>1</v>
      </c>
      <c r="E20" s="5">
        <v>4</v>
      </c>
      <c r="F20" s="14">
        <v>3</v>
      </c>
      <c r="G20" s="13" t="s">
        <v>195</v>
      </c>
      <c r="H20" s="41" t="s">
        <v>198</v>
      </c>
      <c r="I20" s="5">
        <v>1</v>
      </c>
      <c r="J20" s="5">
        <v>4</v>
      </c>
      <c r="K20" s="14">
        <v>3</v>
      </c>
    </row>
    <row r="21" spans="1:11" ht="18.600000000000001" customHeight="1">
      <c r="A21" s="85"/>
      <c r="B21" s="18" t="s">
        <v>192</v>
      </c>
      <c r="C21" s="89" t="s">
        <v>193</v>
      </c>
      <c r="D21" s="5">
        <v>1</v>
      </c>
      <c r="E21" s="5">
        <v>4</v>
      </c>
      <c r="F21" s="14">
        <v>3</v>
      </c>
      <c r="G21" s="13" t="s">
        <v>196</v>
      </c>
      <c r="H21" s="4" t="s">
        <v>199</v>
      </c>
      <c r="I21" s="5">
        <v>1</v>
      </c>
      <c r="J21" s="5">
        <v>4</v>
      </c>
      <c r="K21" s="14">
        <v>3</v>
      </c>
    </row>
    <row r="22" spans="1:11" ht="18.600000000000001" customHeight="1">
      <c r="A22" s="85" t="s">
        <v>24</v>
      </c>
      <c r="B22" s="18"/>
      <c r="C22" s="89"/>
      <c r="D22" s="5"/>
      <c r="E22" s="5"/>
      <c r="F22" s="14"/>
      <c r="G22" s="18" t="s">
        <v>197</v>
      </c>
      <c r="H22" s="4" t="s">
        <v>200</v>
      </c>
      <c r="I22" s="5">
        <v>2</v>
      </c>
      <c r="J22" s="5">
        <v>2</v>
      </c>
      <c r="K22" s="14">
        <v>3</v>
      </c>
    </row>
    <row r="23" spans="1:11" ht="18.600000000000001" customHeight="1">
      <c r="A23" s="85"/>
      <c r="B23" s="18"/>
      <c r="C23" s="4"/>
      <c r="D23" s="5"/>
      <c r="E23" s="5"/>
      <c r="F23" s="14"/>
      <c r="G23" s="13"/>
      <c r="H23" s="4"/>
      <c r="I23" s="5"/>
      <c r="J23" s="5"/>
      <c r="K23" s="14"/>
    </row>
    <row r="24" spans="1:11" ht="18.600000000000001" customHeight="1">
      <c r="A24" s="85" t="s">
        <v>10</v>
      </c>
      <c r="B24" s="18"/>
      <c r="C24" s="4"/>
      <c r="D24" s="5"/>
      <c r="E24" s="5"/>
      <c r="F24" s="14"/>
      <c r="G24" s="13"/>
      <c r="H24" s="4"/>
      <c r="I24" s="5"/>
      <c r="J24" s="5"/>
      <c r="K24" s="14"/>
    </row>
    <row r="25" spans="1:11" ht="18.600000000000001" customHeight="1">
      <c r="A25" s="85" t="s">
        <v>11</v>
      </c>
      <c r="B25" s="18"/>
      <c r="C25" s="4"/>
      <c r="D25" s="5"/>
      <c r="E25" s="5"/>
      <c r="F25" s="14"/>
      <c r="G25" s="13"/>
      <c r="H25" s="4"/>
      <c r="I25" s="5"/>
      <c r="J25" s="5"/>
      <c r="K25" s="14"/>
    </row>
    <row r="26" spans="1:11" ht="18.600000000000001" customHeight="1">
      <c r="A26" s="86" t="s">
        <v>25</v>
      </c>
      <c r="B26" s="18"/>
      <c r="C26" s="4"/>
      <c r="D26" s="5"/>
      <c r="E26" s="5"/>
      <c r="F26" s="14"/>
      <c r="G26" s="18"/>
      <c r="H26" s="4"/>
      <c r="I26" s="5"/>
      <c r="J26" s="5"/>
      <c r="K26" s="14"/>
    </row>
    <row r="27" spans="1:11" ht="18.600000000000001" customHeight="1">
      <c r="A27" s="86" t="s">
        <v>9</v>
      </c>
      <c r="B27" s="18" t="s">
        <v>46</v>
      </c>
      <c r="C27" s="4" t="s">
        <v>47</v>
      </c>
      <c r="D27" s="5">
        <v>0</v>
      </c>
      <c r="E27" s="5">
        <v>2</v>
      </c>
      <c r="F27" s="14">
        <v>0</v>
      </c>
      <c r="G27" s="18" t="s">
        <v>63</v>
      </c>
      <c r="H27" s="4" t="s">
        <v>64</v>
      </c>
      <c r="I27" s="5">
        <v>0</v>
      </c>
      <c r="J27" s="5">
        <v>2</v>
      </c>
      <c r="K27" s="14">
        <v>0</v>
      </c>
    </row>
    <row r="28" spans="1:11" ht="18.600000000000001" customHeight="1">
      <c r="A28" s="87"/>
      <c r="B28" s="80"/>
      <c r="C28" s="81"/>
      <c r="D28" s="82"/>
      <c r="E28" s="82"/>
      <c r="F28" s="83"/>
      <c r="G28" s="80"/>
      <c r="H28" s="81"/>
      <c r="I28" s="82"/>
      <c r="J28" s="82"/>
      <c r="K28" s="83"/>
    </row>
    <row r="29" spans="1:11" ht="18.600000000000001" customHeight="1">
      <c r="A29" s="84" t="s">
        <v>26</v>
      </c>
      <c r="B29" s="19"/>
      <c r="C29" s="10"/>
      <c r="D29" s="9">
        <f>SUM(D4:D27)</f>
        <v>14</v>
      </c>
      <c r="E29" s="9">
        <f>SUM(E4:E27)</f>
        <v>16</v>
      </c>
      <c r="F29" s="20">
        <f>SUM(F8:F27)</f>
        <v>21</v>
      </c>
      <c r="G29" s="19"/>
      <c r="H29" s="10"/>
      <c r="I29" s="9">
        <f>SUM(I8:I27)</f>
        <v>13</v>
      </c>
      <c r="J29" s="9">
        <f t="shared" ref="J29:K29" si="0">SUM(J8:J27)</f>
        <v>16</v>
      </c>
      <c r="K29" s="9">
        <f t="shared" si="0"/>
        <v>20</v>
      </c>
    </row>
    <row r="30" spans="1:11" ht="18.600000000000001" customHeight="1">
      <c r="B30" s="1"/>
      <c r="D30" s="1"/>
      <c r="E30" s="1"/>
      <c r="F30" s="1"/>
      <c r="G30" s="1"/>
      <c r="I30" s="1"/>
      <c r="J30" s="1"/>
      <c r="K30" s="1"/>
    </row>
    <row r="31" spans="1:11" ht="18.600000000000001" customHeight="1">
      <c r="B31" s="1"/>
      <c r="D31" s="1"/>
      <c r="E31" s="1"/>
      <c r="F31" s="1"/>
      <c r="G31" s="1"/>
      <c r="I31" s="1"/>
      <c r="J31" s="1"/>
      <c r="K31" s="1"/>
    </row>
    <row r="32" spans="1:11" ht="18.600000000000001" customHeight="1">
      <c r="B32" s="1"/>
      <c r="D32" s="1"/>
      <c r="E32" s="1"/>
      <c r="F32" s="1"/>
      <c r="G32" s="1"/>
      <c r="H32" s="42" t="s">
        <v>225</v>
      </c>
      <c r="I32" s="1"/>
      <c r="J32" s="1"/>
      <c r="K32" s="1"/>
    </row>
    <row r="33" spans="1:11" ht="18.600000000000001" customHeight="1">
      <c r="B33" s="1"/>
      <c r="D33" s="1"/>
      <c r="E33" s="1"/>
      <c r="F33" s="1"/>
      <c r="G33" s="1"/>
      <c r="H33" s="42" t="s">
        <v>232</v>
      </c>
      <c r="I33" s="1"/>
      <c r="J33" s="1"/>
      <c r="K33" s="1"/>
    </row>
    <row r="34" spans="1:11" ht="18.600000000000001" customHeight="1">
      <c r="B34" s="1"/>
      <c r="D34" s="1"/>
      <c r="E34" s="1"/>
      <c r="F34" s="1"/>
      <c r="G34" s="1"/>
      <c r="H34" s="42" t="s">
        <v>226</v>
      </c>
      <c r="I34" s="1"/>
      <c r="J34" s="1"/>
      <c r="K34" s="1"/>
    </row>
    <row r="35" spans="1:11" ht="18.600000000000001" customHeight="1">
      <c r="A35" s="271" t="s">
        <v>12</v>
      </c>
      <c r="B35" s="271"/>
      <c r="C35" s="271"/>
      <c r="D35" s="271"/>
      <c r="E35" s="271"/>
      <c r="F35" s="271"/>
      <c r="G35" s="271"/>
      <c r="H35" s="271"/>
      <c r="I35" s="271"/>
      <c r="J35" s="271"/>
      <c r="K35" s="271"/>
    </row>
    <row r="36" spans="1:11" ht="18.600000000000001" customHeight="1">
      <c r="A36" s="261" t="s">
        <v>27</v>
      </c>
      <c r="B36" s="261"/>
      <c r="C36" s="261"/>
      <c r="D36" s="261"/>
      <c r="E36" s="261"/>
      <c r="F36" s="261"/>
      <c r="G36" s="261"/>
      <c r="H36" s="261"/>
      <c r="I36" s="261"/>
      <c r="J36" s="261"/>
      <c r="K36" s="261"/>
    </row>
    <row r="37" spans="1:11" ht="18.600000000000001" customHeight="1">
      <c r="A37" s="261" t="s">
        <v>268</v>
      </c>
      <c r="B37" s="261"/>
      <c r="C37" s="261"/>
      <c r="D37" s="261"/>
      <c r="E37" s="261"/>
      <c r="F37" s="261"/>
      <c r="G37" s="261"/>
      <c r="H37" s="261"/>
      <c r="I37" s="261"/>
      <c r="J37" s="261"/>
      <c r="K37" s="261"/>
    </row>
    <row r="38" spans="1:11" ht="18.600000000000001" customHeight="1" thickBot="1"/>
    <row r="39" spans="1:11" ht="18.600000000000001" customHeight="1">
      <c r="A39" s="266" t="s">
        <v>0</v>
      </c>
      <c r="B39" s="268" t="s">
        <v>218</v>
      </c>
      <c r="C39" s="269"/>
      <c r="D39" s="269"/>
      <c r="E39" s="269"/>
      <c r="F39" s="270"/>
      <c r="G39" s="268"/>
      <c r="H39" s="269"/>
      <c r="I39" s="269"/>
      <c r="J39" s="269"/>
      <c r="K39" s="270"/>
    </row>
    <row r="40" spans="1:11" ht="18.600000000000001" customHeight="1">
      <c r="A40" s="267"/>
      <c r="B40" s="24" t="s">
        <v>1</v>
      </c>
      <c r="C40" s="6" t="s">
        <v>2</v>
      </c>
      <c r="D40" s="6" t="s">
        <v>3</v>
      </c>
      <c r="E40" s="6" t="s">
        <v>4</v>
      </c>
      <c r="F40" s="12" t="s">
        <v>5</v>
      </c>
      <c r="G40" s="11" t="s">
        <v>1</v>
      </c>
      <c r="H40" s="6" t="s">
        <v>2</v>
      </c>
      <c r="I40" s="6" t="s">
        <v>3</v>
      </c>
      <c r="J40" s="6" t="s">
        <v>4</v>
      </c>
      <c r="K40" s="12" t="s">
        <v>5</v>
      </c>
    </row>
    <row r="41" spans="1:11" ht="18.600000000000001" customHeight="1">
      <c r="A41" s="27" t="s">
        <v>17</v>
      </c>
      <c r="B41" s="25"/>
      <c r="C41" s="4"/>
      <c r="D41" s="5"/>
      <c r="E41" s="5"/>
      <c r="F41" s="14"/>
      <c r="G41" s="13"/>
      <c r="H41" s="4"/>
      <c r="I41" s="5"/>
      <c r="J41" s="5"/>
      <c r="K41" s="14"/>
    </row>
    <row r="42" spans="1:11" ht="18.600000000000001" customHeight="1">
      <c r="A42" s="28" t="s">
        <v>6</v>
      </c>
      <c r="B42" s="17"/>
      <c r="C42" s="8"/>
      <c r="D42" s="7"/>
      <c r="E42" s="7"/>
      <c r="F42" s="16"/>
      <c r="G42" s="13"/>
      <c r="H42" s="4"/>
      <c r="I42" s="5"/>
      <c r="J42" s="5"/>
      <c r="K42" s="14"/>
    </row>
    <row r="43" spans="1:11" ht="18.600000000000001" customHeight="1">
      <c r="A43" s="28" t="s">
        <v>7</v>
      </c>
      <c r="B43" s="18"/>
      <c r="C43" s="4"/>
      <c r="D43" s="5"/>
      <c r="E43" s="5"/>
      <c r="F43" s="14"/>
      <c r="G43" s="15"/>
      <c r="H43" s="8"/>
      <c r="I43" s="7"/>
      <c r="J43" s="7"/>
      <c r="K43" s="16"/>
    </row>
    <row r="44" spans="1:11" ht="18.600000000000001" customHeight="1">
      <c r="A44" s="28" t="s">
        <v>18</v>
      </c>
      <c r="B44" s="18"/>
      <c r="C44" s="4"/>
      <c r="D44" s="5"/>
      <c r="E44" s="5"/>
      <c r="F44" s="14"/>
      <c r="G44" s="13"/>
      <c r="H44" s="4"/>
      <c r="I44" s="5"/>
      <c r="J44" s="5"/>
      <c r="K44" s="14"/>
    </row>
    <row r="45" spans="1:11" ht="18.600000000000001" customHeight="1">
      <c r="A45" s="28" t="s">
        <v>19</v>
      </c>
      <c r="B45" s="17"/>
      <c r="C45" s="8"/>
      <c r="D45" s="7"/>
      <c r="E45" s="7"/>
      <c r="F45" s="16"/>
      <c r="G45" s="13"/>
      <c r="H45" s="4"/>
      <c r="I45" s="5"/>
      <c r="J45" s="5"/>
      <c r="K45" s="14"/>
    </row>
    <row r="46" spans="1:11" ht="18.600000000000001" customHeight="1">
      <c r="A46" s="28" t="s">
        <v>8</v>
      </c>
      <c r="B46" s="18"/>
      <c r="C46" s="4"/>
      <c r="D46" s="5"/>
      <c r="E46" s="5"/>
      <c r="F46" s="14"/>
      <c r="G46" s="13"/>
      <c r="H46" s="4"/>
      <c r="I46" s="5"/>
      <c r="J46" s="5"/>
      <c r="K46" s="14"/>
    </row>
    <row r="47" spans="1:11" ht="18.600000000000001" customHeight="1">
      <c r="A47" s="28" t="s">
        <v>20</v>
      </c>
      <c r="B47" s="18"/>
      <c r="C47" s="4"/>
      <c r="D47" s="5"/>
      <c r="E47" s="5"/>
      <c r="F47" s="14"/>
      <c r="G47" s="17"/>
      <c r="H47" s="8"/>
      <c r="I47" s="7"/>
      <c r="J47" s="7"/>
      <c r="K47" s="16"/>
    </row>
    <row r="48" spans="1:11" ht="18.600000000000001" customHeight="1">
      <c r="A48" s="28"/>
      <c r="B48" s="18"/>
      <c r="C48" s="4"/>
      <c r="D48" s="5"/>
      <c r="E48" s="5"/>
      <c r="F48" s="14"/>
      <c r="G48" s="18"/>
      <c r="H48" s="4"/>
      <c r="I48" s="5"/>
      <c r="J48" s="5"/>
      <c r="K48" s="14"/>
    </row>
    <row r="49" spans="1:11" ht="18.600000000000001" customHeight="1">
      <c r="A49" s="29" t="s">
        <v>21</v>
      </c>
      <c r="B49" s="18"/>
      <c r="C49" s="4"/>
      <c r="D49" s="5"/>
      <c r="E49" s="5"/>
      <c r="F49" s="14"/>
      <c r="G49" s="18"/>
      <c r="H49" s="5"/>
      <c r="I49" s="5"/>
      <c r="J49" s="5"/>
      <c r="K49" s="14"/>
    </row>
    <row r="50" spans="1:11" ht="18.600000000000001" customHeight="1">
      <c r="A50" s="28" t="s">
        <v>22</v>
      </c>
      <c r="B50" s="18"/>
      <c r="C50" s="4"/>
      <c r="D50" s="5"/>
      <c r="E50" s="5"/>
      <c r="F50" s="14"/>
      <c r="G50" s="18"/>
      <c r="H50" s="4"/>
      <c r="I50" s="5"/>
      <c r="J50" s="5"/>
      <c r="K50" s="14"/>
    </row>
    <row r="51" spans="1:11" ht="18.600000000000001" customHeight="1">
      <c r="A51" s="28"/>
      <c r="B51" s="18"/>
      <c r="C51" s="4"/>
      <c r="D51" s="5"/>
      <c r="E51" s="5"/>
      <c r="F51" s="14"/>
      <c r="G51" s="18"/>
      <c r="H51" s="4"/>
      <c r="I51" s="5"/>
      <c r="J51" s="5"/>
      <c r="K51" s="14"/>
    </row>
    <row r="52" spans="1:11" ht="18.600000000000001" customHeight="1">
      <c r="A52" s="28"/>
      <c r="B52" s="13"/>
      <c r="C52" s="4"/>
      <c r="D52" s="5"/>
      <c r="E52" s="5"/>
      <c r="F52" s="14"/>
      <c r="G52" s="13"/>
      <c r="H52" s="4"/>
      <c r="I52" s="5"/>
      <c r="J52" s="5"/>
      <c r="K52" s="14"/>
    </row>
    <row r="53" spans="1:11" ht="18.600000000000001" customHeight="1">
      <c r="A53" s="28"/>
      <c r="B53" s="18"/>
      <c r="C53" s="4"/>
      <c r="D53" s="5"/>
      <c r="E53" s="5"/>
      <c r="F53" s="14"/>
      <c r="G53" s="18"/>
      <c r="H53" s="4"/>
      <c r="I53" s="5"/>
      <c r="J53" s="5"/>
      <c r="K53" s="14"/>
    </row>
    <row r="54" spans="1:11" ht="18.600000000000001" customHeight="1">
      <c r="A54" s="28" t="s">
        <v>23</v>
      </c>
      <c r="B54" s="18"/>
      <c r="C54" s="4"/>
      <c r="D54" s="5"/>
      <c r="E54" s="5"/>
      <c r="F54" s="14"/>
      <c r="G54" s="13"/>
      <c r="H54" s="4"/>
      <c r="I54" s="5"/>
      <c r="J54" s="5"/>
      <c r="K54" s="14"/>
    </row>
    <row r="55" spans="1:11" ht="18.600000000000001" customHeight="1">
      <c r="A55" s="28"/>
      <c r="B55" s="18"/>
      <c r="C55" s="4"/>
      <c r="D55" s="5"/>
      <c r="E55" s="5"/>
      <c r="F55" s="14"/>
      <c r="G55" s="13"/>
      <c r="H55" s="4"/>
      <c r="I55" s="5"/>
      <c r="J55" s="5"/>
      <c r="K55" s="14"/>
    </row>
    <row r="56" spans="1:11" ht="18.600000000000001" customHeight="1">
      <c r="A56" s="28"/>
      <c r="B56" s="18"/>
      <c r="C56" s="4"/>
      <c r="D56" s="5"/>
      <c r="E56" s="5"/>
      <c r="F56" s="14"/>
      <c r="G56" s="18"/>
      <c r="H56" s="4"/>
      <c r="I56" s="5"/>
      <c r="J56" s="5"/>
      <c r="K56" s="14"/>
    </row>
    <row r="57" spans="1:11" ht="18.600000000000001" customHeight="1">
      <c r="A57" s="28" t="s">
        <v>24</v>
      </c>
      <c r="B57" s="18"/>
      <c r="C57" s="4"/>
      <c r="D57" s="5"/>
      <c r="E57" s="5"/>
      <c r="F57" s="14"/>
      <c r="G57" s="13"/>
      <c r="H57" s="4"/>
      <c r="I57" s="5"/>
      <c r="J57" s="5"/>
      <c r="K57" s="14"/>
    </row>
    <row r="58" spans="1:11" ht="18.600000000000001" customHeight="1">
      <c r="A58" s="28" t="s">
        <v>10</v>
      </c>
      <c r="B58" s="18" t="s">
        <v>223</v>
      </c>
      <c r="C58" s="4" t="s">
        <v>220</v>
      </c>
      <c r="D58" s="5" t="s">
        <v>221</v>
      </c>
      <c r="E58" s="5" t="s">
        <v>221</v>
      </c>
      <c r="F58" s="14">
        <v>4</v>
      </c>
      <c r="G58" s="13"/>
      <c r="H58" s="4"/>
      <c r="I58" s="5"/>
      <c r="J58" s="5"/>
      <c r="K58" s="14"/>
    </row>
    <row r="59" spans="1:11" ht="18.600000000000001" customHeight="1">
      <c r="A59" s="28" t="s">
        <v>11</v>
      </c>
      <c r="B59" s="18"/>
      <c r="C59" s="4"/>
      <c r="D59" s="5"/>
      <c r="E59" s="5"/>
      <c r="F59" s="14"/>
      <c r="G59" s="13"/>
      <c r="H59" s="4"/>
      <c r="I59" s="5"/>
      <c r="J59" s="5"/>
      <c r="K59" s="14"/>
    </row>
    <row r="60" spans="1:11" ht="18.600000000000001" customHeight="1">
      <c r="A60" s="29" t="s">
        <v>25</v>
      </c>
      <c r="B60" s="18"/>
      <c r="C60" s="4"/>
      <c r="D60" s="5"/>
      <c r="E60" s="5"/>
      <c r="F60" s="14"/>
      <c r="G60" s="18"/>
      <c r="H60" s="4"/>
      <c r="I60" s="5"/>
      <c r="J60" s="5"/>
      <c r="K60" s="14"/>
    </row>
    <row r="61" spans="1:11" ht="18.600000000000001" customHeight="1">
      <c r="A61" s="29" t="s">
        <v>9</v>
      </c>
      <c r="B61" s="18"/>
      <c r="C61" s="4"/>
      <c r="D61" s="5"/>
      <c r="E61" s="5"/>
      <c r="F61" s="14"/>
      <c r="G61" s="18"/>
      <c r="H61" s="4"/>
      <c r="I61" s="5"/>
      <c r="J61" s="5"/>
      <c r="K61" s="14"/>
    </row>
    <row r="62" spans="1:11" ht="18.600000000000001" customHeight="1">
      <c r="A62" s="87"/>
      <c r="B62" s="80"/>
      <c r="C62" s="81"/>
      <c r="D62" s="82"/>
      <c r="E62" s="82"/>
      <c r="F62" s="83"/>
      <c r="G62" s="80"/>
      <c r="H62" s="81"/>
      <c r="I62" s="82"/>
      <c r="J62" s="82"/>
      <c r="K62" s="83"/>
    </row>
    <row r="63" spans="1:11" ht="18.600000000000001" customHeight="1">
      <c r="A63" s="84" t="s">
        <v>26</v>
      </c>
      <c r="B63" s="19"/>
      <c r="C63" s="10"/>
      <c r="D63" s="9">
        <f>SUM(D38:D61)</f>
        <v>0</v>
      </c>
      <c r="E63" s="9">
        <f>SUM(E38:E61)</f>
        <v>0</v>
      </c>
      <c r="F63" s="20">
        <f>SUM(F38:F61)</f>
        <v>4</v>
      </c>
      <c r="G63" s="19"/>
      <c r="H63" s="10"/>
      <c r="I63" s="9">
        <f>SUM(I38:I61)</f>
        <v>0</v>
      </c>
      <c r="J63" s="9">
        <f>SUM(J38:J61)</f>
        <v>0</v>
      </c>
      <c r="K63" s="9">
        <f>SUM(K38:K61)</f>
        <v>0</v>
      </c>
    </row>
    <row r="64" spans="1:11" ht="18.600000000000001" customHeight="1">
      <c r="B64" s="1"/>
      <c r="D64" s="1"/>
      <c r="E64" s="1"/>
      <c r="F64" s="1"/>
      <c r="G64" s="1"/>
      <c r="I64" s="1"/>
      <c r="J64" s="1"/>
      <c r="K64" s="1"/>
    </row>
    <row r="65" spans="1:11" ht="18.600000000000001" customHeight="1">
      <c r="B65" s="1"/>
      <c r="D65" s="1"/>
      <c r="E65" s="1"/>
      <c r="F65" s="1"/>
      <c r="G65" s="1"/>
      <c r="I65" s="1"/>
      <c r="J65" s="1"/>
      <c r="K65" s="1"/>
    </row>
    <row r="66" spans="1:11" ht="18.600000000000001" customHeight="1">
      <c r="B66" s="1"/>
      <c r="D66" s="1"/>
      <c r="E66" s="1"/>
      <c r="F66" s="1"/>
      <c r="G66" s="1"/>
      <c r="H66" s="42" t="s">
        <v>225</v>
      </c>
      <c r="I66" s="1"/>
      <c r="J66" s="1"/>
      <c r="K66" s="1"/>
    </row>
    <row r="67" spans="1:11" ht="18.600000000000001" customHeight="1">
      <c r="B67" s="1"/>
      <c r="D67" s="1"/>
      <c r="E67" s="1"/>
      <c r="F67" s="1"/>
      <c r="G67" s="1"/>
      <c r="H67" s="42" t="s">
        <v>232</v>
      </c>
      <c r="I67" s="1"/>
      <c r="J67" s="1"/>
      <c r="K67" s="1"/>
    </row>
    <row r="68" spans="1:11" ht="18.600000000000001" customHeight="1">
      <c r="B68" s="1"/>
      <c r="D68" s="1"/>
      <c r="E68" s="1"/>
      <c r="F68" s="1"/>
      <c r="G68" s="1"/>
      <c r="H68" s="42" t="s">
        <v>226</v>
      </c>
      <c r="I68" s="1"/>
      <c r="J68" s="1"/>
      <c r="K68" s="1"/>
    </row>
    <row r="69" spans="1:11" ht="18.600000000000001" customHeight="1">
      <c r="A69" s="271" t="s">
        <v>12</v>
      </c>
      <c r="B69" s="271"/>
      <c r="C69" s="271"/>
      <c r="D69" s="271"/>
      <c r="E69" s="271"/>
      <c r="F69" s="271"/>
      <c r="G69" s="271"/>
      <c r="H69" s="271"/>
      <c r="I69" s="271"/>
      <c r="J69" s="271"/>
      <c r="K69" s="271"/>
    </row>
    <row r="70" spans="1:11" ht="18.600000000000001" customHeight="1">
      <c r="A70" s="261" t="s">
        <v>27</v>
      </c>
      <c r="B70" s="261"/>
      <c r="C70" s="261"/>
      <c r="D70" s="261"/>
      <c r="E70" s="261"/>
      <c r="F70" s="261"/>
      <c r="G70" s="261"/>
      <c r="H70" s="261"/>
      <c r="I70" s="261"/>
      <c r="J70" s="261"/>
      <c r="K70" s="261"/>
    </row>
    <row r="71" spans="1:11" ht="18.600000000000001" customHeight="1">
      <c r="A71" s="261" t="s">
        <v>268</v>
      </c>
      <c r="B71" s="261"/>
      <c r="C71" s="261"/>
      <c r="D71" s="261"/>
      <c r="E71" s="261"/>
      <c r="F71" s="261"/>
      <c r="G71" s="261"/>
      <c r="H71" s="261"/>
      <c r="I71" s="261"/>
      <c r="J71" s="261"/>
      <c r="K71" s="261"/>
    </row>
    <row r="72" spans="1:11" ht="18.600000000000001" customHeight="1" thickBot="1"/>
    <row r="73" spans="1:11" ht="18.600000000000001" customHeight="1">
      <c r="A73" s="266" t="s">
        <v>0</v>
      </c>
      <c r="B73" s="268" t="s">
        <v>15</v>
      </c>
      <c r="C73" s="269"/>
      <c r="D73" s="269"/>
      <c r="E73" s="269"/>
      <c r="F73" s="270"/>
      <c r="G73" s="268" t="s">
        <v>16</v>
      </c>
      <c r="H73" s="269"/>
      <c r="I73" s="269"/>
      <c r="J73" s="269"/>
      <c r="K73" s="270"/>
    </row>
    <row r="74" spans="1:11" ht="18.600000000000001" customHeight="1">
      <c r="A74" s="267"/>
      <c r="B74" s="24" t="s">
        <v>1</v>
      </c>
      <c r="C74" s="6" t="s">
        <v>2</v>
      </c>
      <c r="D74" s="6" t="s">
        <v>3</v>
      </c>
      <c r="E74" s="6" t="s">
        <v>4</v>
      </c>
      <c r="F74" s="12" t="s">
        <v>5</v>
      </c>
      <c r="G74" s="11" t="s">
        <v>1</v>
      </c>
      <c r="H74" s="6" t="s">
        <v>2</v>
      </c>
      <c r="I74" s="6" t="s">
        <v>3</v>
      </c>
      <c r="J74" s="6" t="s">
        <v>4</v>
      </c>
      <c r="K74" s="12" t="s">
        <v>5</v>
      </c>
    </row>
    <row r="75" spans="1:11" ht="18.600000000000001" customHeight="1">
      <c r="A75" s="27" t="s">
        <v>17</v>
      </c>
      <c r="B75" s="25"/>
      <c r="C75" s="4"/>
      <c r="D75" s="5"/>
      <c r="E75" s="5"/>
      <c r="F75" s="14"/>
      <c r="G75" s="13"/>
      <c r="H75" s="4"/>
      <c r="I75" s="5"/>
      <c r="J75" s="5"/>
      <c r="K75" s="14"/>
    </row>
    <row r="76" spans="1:11" ht="18.600000000000001" customHeight="1">
      <c r="A76" s="28" t="s">
        <v>6</v>
      </c>
      <c r="B76" s="18"/>
      <c r="C76" s="4"/>
      <c r="D76" s="5"/>
      <c r="E76" s="5"/>
      <c r="F76" s="14"/>
      <c r="G76" s="34"/>
      <c r="H76" s="4"/>
      <c r="I76" s="5"/>
      <c r="J76" s="5"/>
      <c r="K76" s="14"/>
    </row>
    <row r="77" spans="1:11" ht="18.600000000000001" customHeight="1">
      <c r="A77" s="28" t="s">
        <v>7</v>
      </c>
      <c r="B77" s="18"/>
      <c r="C77" s="4"/>
      <c r="D77" s="5"/>
      <c r="E77" s="5"/>
      <c r="F77" s="14"/>
      <c r="G77" s="34" t="s">
        <v>75</v>
      </c>
      <c r="H77" s="4" t="s">
        <v>76</v>
      </c>
      <c r="I77" s="5">
        <v>3</v>
      </c>
      <c r="J77" s="5">
        <v>0</v>
      </c>
      <c r="K77" s="14">
        <v>3</v>
      </c>
    </row>
    <row r="78" spans="1:11" ht="18.600000000000001" customHeight="1">
      <c r="A78" s="28" t="s">
        <v>18</v>
      </c>
      <c r="B78" s="18" t="s">
        <v>71</v>
      </c>
      <c r="C78" s="4" t="s">
        <v>72</v>
      </c>
      <c r="D78" s="5">
        <v>2</v>
      </c>
      <c r="E78" s="5">
        <v>2</v>
      </c>
      <c r="F78" s="14">
        <v>3</v>
      </c>
      <c r="G78" s="34"/>
      <c r="H78" s="4"/>
      <c r="I78" s="5"/>
      <c r="J78" s="5"/>
      <c r="K78" s="14"/>
    </row>
    <row r="79" spans="1:11" ht="18.600000000000001" customHeight="1">
      <c r="A79" s="28" t="s">
        <v>19</v>
      </c>
      <c r="B79" s="18"/>
      <c r="C79" s="4"/>
      <c r="D79" s="5"/>
      <c r="E79" s="5"/>
      <c r="F79" s="14"/>
      <c r="G79" s="34"/>
      <c r="H79" s="4"/>
      <c r="I79" s="5"/>
      <c r="J79" s="5"/>
      <c r="K79" s="14"/>
    </row>
    <row r="80" spans="1:11" ht="18.600000000000001" customHeight="1">
      <c r="A80" s="28" t="s">
        <v>8</v>
      </c>
      <c r="B80" s="18"/>
      <c r="C80" s="4"/>
      <c r="D80" s="5"/>
      <c r="E80" s="5"/>
      <c r="F80" s="14"/>
      <c r="G80" s="34" t="s">
        <v>77</v>
      </c>
      <c r="H80" s="4" t="s">
        <v>78</v>
      </c>
      <c r="I80" s="5">
        <v>3</v>
      </c>
      <c r="J80" s="5">
        <v>0</v>
      </c>
      <c r="K80" s="14">
        <v>3</v>
      </c>
    </row>
    <row r="81" spans="1:11" ht="18.600000000000001" customHeight="1">
      <c r="A81" s="28" t="s">
        <v>20</v>
      </c>
      <c r="B81" s="18" t="s">
        <v>73</v>
      </c>
      <c r="C81" s="4" t="s">
        <v>74</v>
      </c>
      <c r="D81" s="5">
        <v>0</v>
      </c>
      <c r="E81" s="5">
        <v>2</v>
      </c>
      <c r="F81" s="14">
        <v>1</v>
      </c>
      <c r="G81" s="33"/>
      <c r="H81" s="4"/>
      <c r="I81" s="5"/>
      <c r="J81" s="5"/>
      <c r="K81" s="14"/>
    </row>
    <row r="82" spans="1:11" ht="18.600000000000001" customHeight="1">
      <c r="A82" s="28"/>
      <c r="B82" s="18"/>
      <c r="C82" s="4"/>
      <c r="D82" s="5"/>
      <c r="E82" s="5"/>
      <c r="F82" s="14"/>
      <c r="G82" s="18"/>
      <c r="H82" s="4"/>
      <c r="I82" s="5"/>
      <c r="J82" s="5"/>
      <c r="K82" s="14"/>
    </row>
    <row r="83" spans="1:11" ht="18.600000000000001" customHeight="1">
      <c r="A83" s="29" t="s">
        <v>21</v>
      </c>
      <c r="B83" s="18"/>
      <c r="C83" s="4"/>
      <c r="D83" s="5"/>
      <c r="E83" s="5"/>
      <c r="F83" s="14"/>
      <c r="G83" s="18"/>
      <c r="H83" s="5"/>
      <c r="I83" s="5"/>
      <c r="J83" s="5"/>
      <c r="K83" s="14"/>
    </row>
    <row r="84" spans="1:11" ht="18.600000000000001" customHeight="1">
      <c r="A84" s="28" t="s">
        <v>22</v>
      </c>
      <c r="B84" s="18"/>
      <c r="C84" s="4"/>
      <c r="D84" s="5"/>
      <c r="E84" s="5"/>
      <c r="F84" s="14"/>
      <c r="G84" s="18"/>
      <c r="H84" s="4"/>
      <c r="I84" s="5"/>
      <c r="J84" s="5"/>
      <c r="K84" s="14"/>
    </row>
    <row r="85" spans="1:11" ht="18.600000000000001" customHeight="1">
      <c r="A85" s="28"/>
      <c r="B85" s="13"/>
      <c r="C85" s="4"/>
      <c r="D85" s="5"/>
      <c r="E85" s="5"/>
      <c r="F85" s="14"/>
      <c r="G85" s="18"/>
      <c r="H85" s="4"/>
      <c r="I85" s="5"/>
      <c r="J85" s="5"/>
      <c r="K85" s="14"/>
    </row>
    <row r="86" spans="1:11" ht="18.600000000000001" customHeight="1">
      <c r="A86" s="28" t="s">
        <v>23</v>
      </c>
      <c r="B86" s="18" t="s">
        <v>201</v>
      </c>
      <c r="C86" s="4" t="s">
        <v>204</v>
      </c>
      <c r="D86" s="5">
        <v>1</v>
      </c>
      <c r="E86" s="5">
        <v>4</v>
      </c>
      <c r="F86" s="14">
        <v>3</v>
      </c>
      <c r="G86" s="18" t="s">
        <v>203</v>
      </c>
      <c r="H86" s="4" t="s">
        <v>206</v>
      </c>
      <c r="I86" s="5">
        <v>1</v>
      </c>
      <c r="J86" s="5">
        <v>4</v>
      </c>
      <c r="K86" s="14">
        <v>3</v>
      </c>
    </row>
    <row r="87" spans="1:11" ht="18.600000000000001" customHeight="1">
      <c r="A87" s="28"/>
      <c r="B87" s="13" t="s">
        <v>202</v>
      </c>
      <c r="C87" s="4" t="s">
        <v>205</v>
      </c>
      <c r="D87" s="5">
        <v>1</v>
      </c>
      <c r="E87" s="5">
        <v>4</v>
      </c>
      <c r="F87" s="14">
        <v>3</v>
      </c>
      <c r="G87" s="18"/>
      <c r="H87" s="4"/>
      <c r="I87" s="5"/>
      <c r="J87" s="5"/>
      <c r="K87" s="14"/>
    </row>
    <row r="88" spans="1:11" ht="18.600000000000001" customHeight="1">
      <c r="A88" s="28"/>
      <c r="B88" s="18"/>
      <c r="C88" s="4"/>
      <c r="D88" s="5"/>
      <c r="E88" s="5"/>
      <c r="F88" s="14"/>
      <c r="G88" s="13"/>
      <c r="H88" s="4"/>
      <c r="I88" s="5"/>
      <c r="J88" s="5"/>
      <c r="K88" s="14"/>
    </row>
    <row r="89" spans="1:11" ht="18.600000000000001" customHeight="1">
      <c r="A89" s="28"/>
      <c r="B89" s="18"/>
      <c r="C89" s="4"/>
      <c r="D89" s="5"/>
      <c r="E89" s="5"/>
      <c r="F89" s="14"/>
      <c r="G89" s="13"/>
      <c r="H89" s="4"/>
      <c r="I89" s="5"/>
      <c r="J89" s="5"/>
      <c r="K89" s="14"/>
    </row>
    <row r="90" spans="1:11" ht="18.600000000000001" customHeight="1">
      <c r="A90" s="28" t="s">
        <v>24</v>
      </c>
      <c r="B90" s="18" t="s">
        <v>207</v>
      </c>
      <c r="C90" s="4" t="s">
        <v>210</v>
      </c>
      <c r="D90" s="5">
        <v>2</v>
      </c>
      <c r="E90" s="5">
        <v>2</v>
      </c>
      <c r="F90" s="14">
        <v>3</v>
      </c>
      <c r="G90" s="18" t="s">
        <v>213</v>
      </c>
      <c r="H90" s="4" t="s">
        <v>214</v>
      </c>
      <c r="I90" s="5">
        <v>2</v>
      </c>
      <c r="J90" s="5">
        <v>2</v>
      </c>
      <c r="K90" s="14">
        <v>3</v>
      </c>
    </row>
    <row r="91" spans="1:11" ht="18.600000000000001" customHeight="1">
      <c r="A91" s="28"/>
      <c r="B91" s="18" t="s">
        <v>208</v>
      </c>
      <c r="C91" s="4" t="s">
        <v>211</v>
      </c>
      <c r="D91" s="5">
        <v>2</v>
      </c>
      <c r="E91" s="5">
        <v>2</v>
      </c>
      <c r="F91" s="14">
        <v>3</v>
      </c>
      <c r="G91" s="13"/>
      <c r="H91" s="4"/>
      <c r="I91" s="5"/>
      <c r="J91" s="5"/>
      <c r="K91" s="14"/>
    </row>
    <row r="92" spans="1:11" ht="18.600000000000001" customHeight="1">
      <c r="A92" s="28" t="s">
        <v>10</v>
      </c>
      <c r="B92" s="18"/>
      <c r="C92" s="4"/>
      <c r="D92" s="5"/>
      <c r="E92" s="5"/>
      <c r="F92" s="14"/>
      <c r="G92" s="13"/>
      <c r="H92" s="4"/>
      <c r="I92" s="5"/>
      <c r="J92" s="5"/>
      <c r="K92" s="14"/>
    </row>
    <row r="93" spans="1:11" ht="18.600000000000001" customHeight="1">
      <c r="A93" s="28" t="s">
        <v>11</v>
      </c>
      <c r="B93" s="18"/>
      <c r="C93" s="4"/>
      <c r="D93" s="5"/>
      <c r="E93" s="5"/>
      <c r="F93" s="14"/>
      <c r="G93" s="13" t="s">
        <v>217</v>
      </c>
      <c r="H93" s="4" t="s">
        <v>105</v>
      </c>
      <c r="I93" s="5">
        <v>2</v>
      </c>
      <c r="J93" s="5">
        <v>2</v>
      </c>
      <c r="K93" s="14">
        <v>4</v>
      </c>
    </row>
    <row r="94" spans="1:11" ht="18.600000000000001" customHeight="1">
      <c r="A94" s="29" t="s">
        <v>25</v>
      </c>
      <c r="B94" s="18" t="s">
        <v>209</v>
      </c>
      <c r="C94" s="4" t="s">
        <v>212</v>
      </c>
      <c r="D94" s="5">
        <v>2</v>
      </c>
      <c r="E94" s="5">
        <v>2</v>
      </c>
      <c r="F94" s="14">
        <v>3</v>
      </c>
      <c r="G94" s="18" t="s">
        <v>215</v>
      </c>
      <c r="H94" s="4" t="s">
        <v>216</v>
      </c>
      <c r="I94" s="5">
        <v>2</v>
      </c>
      <c r="J94" s="5">
        <v>2</v>
      </c>
      <c r="K94" s="14">
        <v>3</v>
      </c>
    </row>
    <row r="95" spans="1:11" ht="18.600000000000001" customHeight="1">
      <c r="A95" s="29" t="s">
        <v>9</v>
      </c>
      <c r="B95" s="18" t="s">
        <v>65</v>
      </c>
      <c r="C95" s="4" t="s">
        <v>66</v>
      </c>
      <c r="D95" s="5">
        <v>0</v>
      </c>
      <c r="E95" s="5">
        <v>2</v>
      </c>
      <c r="F95" s="14">
        <v>0</v>
      </c>
      <c r="G95" s="33" t="s">
        <v>67</v>
      </c>
      <c r="H95" s="4" t="s">
        <v>68</v>
      </c>
      <c r="I95" s="5">
        <v>0</v>
      </c>
      <c r="J95" s="5">
        <v>2</v>
      </c>
      <c r="K95" s="14">
        <v>0</v>
      </c>
    </row>
    <row r="96" spans="1:11" ht="18.600000000000001" customHeight="1">
      <c r="A96" s="87"/>
      <c r="B96" s="80"/>
      <c r="C96" s="81"/>
      <c r="D96" s="82"/>
      <c r="E96" s="82"/>
      <c r="F96" s="83"/>
      <c r="G96" s="80"/>
      <c r="H96" s="81"/>
      <c r="I96" s="82"/>
      <c r="J96" s="82"/>
      <c r="K96" s="83"/>
    </row>
    <row r="97" spans="1:11" ht="18.600000000000001" customHeight="1">
      <c r="A97" s="84" t="s">
        <v>26</v>
      </c>
      <c r="B97" s="19"/>
      <c r="C97" s="10"/>
      <c r="D97" s="9">
        <f>SUM(D72:D95)</f>
        <v>10</v>
      </c>
      <c r="E97" s="9">
        <f>SUM(E72:E95)</f>
        <v>20</v>
      </c>
      <c r="F97" s="20">
        <f>SUM(F72:F95)</f>
        <v>19</v>
      </c>
      <c r="G97" s="19"/>
      <c r="H97" s="10"/>
      <c r="I97" s="9">
        <f>SUM(I72:I95)</f>
        <v>13</v>
      </c>
      <c r="J97" s="9">
        <f>SUM(J72:J95)</f>
        <v>12</v>
      </c>
      <c r="K97" s="9">
        <f>SUM(K72:K95)</f>
        <v>19</v>
      </c>
    </row>
    <row r="98" spans="1:11" ht="18.600000000000001" customHeight="1">
      <c r="B98" s="1"/>
      <c r="D98" s="1"/>
      <c r="E98" s="1"/>
      <c r="F98" s="1"/>
      <c r="G98" s="1"/>
      <c r="H98" s="204" t="s">
        <v>339</v>
      </c>
      <c r="I98" s="204">
        <f>D29+I29+D63+D97+I97</f>
        <v>50</v>
      </c>
      <c r="J98" s="204">
        <f t="shared" ref="J98:K98" si="1">E29+J29+E63+E97+J97</f>
        <v>64</v>
      </c>
      <c r="K98" s="204">
        <f t="shared" si="1"/>
        <v>83</v>
      </c>
    </row>
    <row r="99" spans="1:11" ht="18.600000000000001" customHeight="1">
      <c r="B99" s="1"/>
      <c r="D99" s="1"/>
      <c r="E99" s="1"/>
      <c r="F99" s="1"/>
      <c r="G99" s="1"/>
      <c r="I99" s="1"/>
      <c r="J99" s="1"/>
      <c r="K99" s="1"/>
    </row>
    <row r="100" spans="1:11" ht="18.600000000000001" customHeight="1">
      <c r="B100" s="1"/>
      <c r="D100" s="1"/>
      <c r="E100" s="1"/>
      <c r="F100" s="1"/>
      <c r="G100" s="1"/>
      <c r="H100" s="42" t="s">
        <v>225</v>
      </c>
      <c r="I100" s="1"/>
      <c r="J100" s="1"/>
      <c r="K100" s="1"/>
    </row>
    <row r="101" spans="1:11" ht="18.600000000000001" customHeight="1">
      <c r="B101" s="1"/>
      <c r="D101" s="1"/>
      <c r="E101" s="1"/>
      <c r="F101" s="1"/>
      <c r="G101" s="1"/>
      <c r="H101" s="42" t="s">
        <v>232</v>
      </c>
      <c r="I101" s="1"/>
      <c r="J101" s="1"/>
      <c r="K101" s="1"/>
    </row>
    <row r="102" spans="1:11" ht="18.600000000000001" customHeight="1">
      <c r="B102" s="1"/>
      <c r="D102" s="1"/>
      <c r="E102" s="1"/>
      <c r="F102" s="1"/>
      <c r="G102" s="1"/>
      <c r="H102" s="42" t="s">
        <v>226</v>
      </c>
      <c r="I102" s="1"/>
      <c r="J102" s="1"/>
      <c r="K102" s="1"/>
    </row>
  </sheetData>
  <mergeCells count="18">
    <mergeCell ref="A35:K35"/>
    <mergeCell ref="A36:K36"/>
    <mergeCell ref="A37:K37"/>
    <mergeCell ref="A39:A40"/>
    <mergeCell ref="B39:F39"/>
    <mergeCell ref="G39:K39"/>
    <mergeCell ref="A69:K69"/>
    <mergeCell ref="A70:K70"/>
    <mergeCell ref="A71:K71"/>
    <mergeCell ref="A73:A74"/>
    <mergeCell ref="B73:F73"/>
    <mergeCell ref="G73:K73"/>
    <mergeCell ref="A1:K1"/>
    <mergeCell ref="A2:K2"/>
    <mergeCell ref="A3:K3"/>
    <mergeCell ref="A5:A6"/>
    <mergeCell ref="B5:F5"/>
    <mergeCell ref="G5:K5"/>
  </mergeCells>
  <pageMargins left="0.39370078740157483" right="0.27559055118110237" top="0.31496062992125984" bottom="0.31496062992125984" header="0.11811023622047245" footer="0.11811023622047245"/>
  <pageSetup paperSize="9" scale="90" orientation="landscape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A6550-978A-4C02-9B1F-2AFD5A0D8240}">
  <sheetPr>
    <tabColor rgb="FFFF66CC"/>
  </sheetPr>
  <dimension ref="A1:K111"/>
  <sheetViews>
    <sheetView view="pageLayout" topLeftCell="A31" zoomScaleNormal="100" workbookViewId="0">
      <selection activeCell="C92" sqref="C92"/>
    </sheetView>
  </sheetViews>
  <sheetFormatPr defaultColWidth="2.42578125" defaultRowHeight="17.100000000000001" customHeight="1"/>
  <cols>
    <col min="1" max="1" width="45.5703125" style="95" customWidth="1"/>
    <col min="2" max="2" width="12.5703125" style="2" customWidth="1"/>
    <col min="3" max="3" width="30.28515625" style="95" customWidth="1"/>
    <col min="4" max="6" width="4" style="2" customWidth="1"/>
    <col min="7" max="7" width="12.5703125" style="2" customWidth="1"/>
    <col min="8" max="8" width="30.28515625" style="95" customWidth="1"/>
    <col min="9" max="11" width="4" style="2" customWidth="1"/>
    <col min="12" max="16384" width="2.42578125" style="95"/>
  </cols>
  <sheetData>
    <row r="1" spans="1:11" ht="17.100000000000001" customHeight="1">
      <c r="A1" s="261" t="s">
        <v>12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spans="1:11" ht="17.100000000000001" customHeight="1">
      <c r="A2" s="261" t="s">
        <v>27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</row>
    <row r="3" spans="1:11" ht="17.100000000000001" customHeight="1">
      <c r="A3" s="261" t="s">
        <v>269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</row>
    <row r="4" spans="1:11" ht="17.100000000000001" customHeight="1" thickBot="1"/>
    <row r="5" spans="1:11" ht="17.100000000000001" customHeight="1">
      <c r="A5" s="266" t="s">
        <v>0</v>
      </c>
      <c r="B5" s="268" t="s">
        <v>13</v>
      </c>
      <c r="C5" s="269"/>
      <c r="D5" s="269"/>
      <c r="E5" s="269"/>
      <c r="F5" s="270"/>
      <c r="G5" s="268" t="s">
        <v>14</v>
      </c>
      <c r="H5" s="269"/>
      <c r="I5" s="269"/>
      <c r="J5" s="269"/>
      <c r="K5" s="270"/>
    </row>
    <row r="6" spans="1:11" ht="17.100000000000001" customHeight="1">
      <c r="A6" s="267"/>
      <c r="B6" s="24" t="s">
        <v>1</v>
      </c>
      <c r="C6" s="6" t="s">
        <v>2</v>
      </c>
      <c r="D6" s="6" t="s">
        <v>3</v>
      </c>
      <c r="E6" s="6" t="s">
        <v>4</v>
      </c>
      <c r="F6" s="12" t="s">
        <v>5</v>
      </c>
      <c r="G6" s="24" t="s">
        <v>1</v>
      </c>
      <c r="H6" s="6" t="s">
        <v>2</v>
      </c>
      <c r="I6" s="6" t="s">
        <v>3</v>
      </c>
      <c r="J6" s="6" t="s">
        <v>4</v>
      </c>
      <c r="K6" s="12" t="s">
        <v>5</v>
      </c>
    </row>
    <row r="7" spans="1:11" ht="17.100000000000001" customHeight="1">
      <c r="A7" s="27" t="s">
        <v>17</v>
      </c>
      <c r="B7" s="25"/>
      <c r="C7" s="89"/>
      <c r="D7" s="5"/>
      <c r="E7" s="5"/>
      <c r="F7" s="14"/>
      <c r="G7" s="18"/>
      <c r="H7" s="89"/>
      <c r="I7" s="5"/>
      <c r="J7" s="5"/>
      <c r="K7" s="14"/>
    </row>
    <row r="8" spans="1:11" ht="17.100000000000001" customHeight="1">
      <c r="A8" s="85" t="s">
        <v>6</v>
      </c>
      <c r="B8" s="18" t="s">
        <v>29</v>
      </c>
      <c r="C8" s="89" t="s">
        <v>30</v>
      </c>
      <c r="D8" s="5">
        <v>3</v>
      </c>
      <c r="E8" s="5">
        <v>0</v>
      </c>
      <c r="F8" s="14">
        <v>3</v>
      </c>
      <c r="G8" s="18"/>
      <c r="H8" s="89"/>
      <c r="I8" s="5"/>
      <c r="J8" s="5"/>
      <c r="K8" s="14"/>
    </row>
    <row r="9" spans="1:11" ht="17.100000000000001" customHeight="1">
      <c r="A9" s="85" t="s">
        <v>7</v>
      </c>
      <c r="B9" s="18"/>
      <c r="C9" s="89"/>
      <c r="D9" s="5"/>
      <c r="E9" s="5"/>
      <c r="F9" s="14"/>
      <c r="G9" s="18" t="s">
        <v>31</v>
      </c>
      <c r="H9" s="89" t="s">
        <v>32</v>
      </c>
      <c r="I9" s="5">
        <v>2</v>
      </c>
      <c r="J9" s="5">
        <v>2</v>
      </c>
      <c r="K9" s="14">
        <v>3</v>
      </c>
    </row>
    <row r="10" spans="1:11" ht="17.100000000000001" customHeight="1">
      <c r="A10" s="85" t="s">
        <v>18</v>
      </c>
      <c r="B10" s="18"/>
      <c r="C10" s="89"/>
      <c r="D10" s="5"/>
      <c r="E10" s="5"/>
      <c r="F10" s="14"/>
      <c r="G10" s="18"/>
      <c r="H10" s="89"/>
      <c r="I10" s="5"/>
      <c r="J10" s="5"/>
      <c r="K10" s="14"/>
    </row>
    <row r="11" spans="1:11" ht="17.100000000000001" customHeight="1">
      <c r="A11" s="85" t="s">
        <v>19</v>
      </c>
      <c r="B11" s="18" t="s">
        <v>34</v>
      </c>
      <c r="C11" s="89" t="s">
        <v>33</v>
      </c>
      <c r="D11" s="5">
        <v>3</v>
      </c>
      <c r="E11" s="5">
        <v>0</v>
      </c>
      <c r="F11" s="14">
        <v>3</v>
      </c>
      <c r="G11" s="18"/>
      <c r="H11" s="89"/>
      <c r="I11" s="5"/>
      <c r="J11" s="5"/>
      <c r="K11" s="14"/>
    </row>
    <row r="12" spans="1:11" ht="17.100000000000001" customHeight="1">
      <c r="A12" s="85" t="s">
        <v>8</v>
      </c>
      <c r="B12" s="18"/>
      <c r="C12" s="89"/>
      <c r="D12" s="5"/>
      <c r="E12" s="5"/>
      <c r="F12" s="14"/>
      <c r="G12" s="18"/>
      <c r="H12" s="89"/>
      <c r="I12" s="5"/>
      <c r="J12" s="5"/>
      <c r="K12" s="14"/>
    </row>
    <row r="13" spans="1:11" ht="17.100000000000001" customHeight="1">
      <c r="A13" s="85" t="s">
        <v>20</v>
      </c>
      <c r="B13" s="18"/>
      <c r="C13" s="89"/>
      <c r="D13" s="5"/>
      <c r="E13" s="5"/>
      <c r="F13" s="14"/>
      <c r="G13" s="18" t="s">
        <v>35</v>
      </c>
      <c r="H13" s="89" t="s">
        <v>36</v>
      </c>
      <c r="I13" s="5">
        <v>2</v>
      </c>
      <c r="J13" s="5">
        <v>0</v>
      </c>
      <c r="K13" s="14">
        <v>2</v>
      </c>
    </row>
    <row r="14" spans="1:11" ht="17.100000000000001" customHeight="1">
      <c r="A14" s="85"/>
      <c r="B14" s="18"/>
      <c r="C14" s="89"/>
      <c r="D14" s="5"/>
      <c r="E14" s="5"/>
      <c r="F14" s="14"/>
      <c r="G14" s="18"/>
      <c r="H14" s="89"/>
      <c r="I14" s="5"/>
      <c r="J14" s="5"/>
      <c r="K14" s="14"/>
    </row>
    <row r="15" spans="1:11" ht="17.100000000000001" customHeight="1">
      <c r="A15" s="86" t="s">
        <v>21</v>
      </c>
      <c r="B15" s="18"/>
      <c r="C15" s="89"/>
      <c r="D15" s="5"/>
      <c r="E15" s="5"/>
      <c r="F15" s="14"/>
      <c r="G15" s="18"/>
      <c r="H15" s="5"/>
      <c r="I15" s="5"/>
      <c r="J15" s="5"/>
      <c r="K15" s="14"/>
    </row>
    <row r="16" spans="1:11" ht="17.100000000000001" customHeight="1">
      <c r="A16" s="85" t="s">
        <v>22</v>
      </c>
      <c r="B16" s="18" t="s">
        <v>107</v>
      </c>
      <c r="C16" s="89" t="s">
        <v>113</v>
      </c>
      <c r="D16" s="5">
        <v>2</v>
      </c>
      <c r="E16" s="5">
        <v>2</v>
      </c>
      <c r="F16" s="14">
        <v>3</v>
      </c>
      <c r="G16" s="18" t="s">
        <v>116</v>
      </c>
      <c r="H16" s="89" t="s">
        <v>118</v>
      </c>
      <c r="I16" s="5">
        <v>2</v>
      </c>
      <c r="J16" s="5">
        <v>2</v>
      </c>
      <c r="K16" s="14">
        <v>3</v>
      </c>
    </row>
    <row r="17" spans="1:11" ht="17.100000000000001" customHeight="1">
      <c r="A17" s="85"/>
      <c r="B17" s="18" t="s">
        <v>106</v>
      </c>
      <c r="C17" s="89" t="s">
        <v>112</v>
      </c>
      <c r="D17" s="5">
        <v>2</v>
      </c>
      <c r="E17" s="5">
        <v>2</v>
      </c>
      <c r="F17" s="14">
        <v>3</v>
      </c>
      <c r="G17" s="18" t="s">
        <v>117</v>
      </c>
      <c r="H17" s="89" t="s">
        <v>119</v>
      </c>
      <c r="I17" s="5">
        <v>3</v>
      </c>
      <c r="J17" s="5">
        <v>0</v>
      </c>
      <c r="K17" s="14">
        <v>3</v>
      </c>
    </row>
    <row r="18" spans="1:11" ht="17.100000000000001" customHeight="1">
      <c r="A18" s="85"/>
      <c r="B18" s="18" t="s">
        <v>349</v>
      </c>
      <c r="C18" s="89" t="s">
        <v>348</v>
      </c>
      <c r="D18" s="5">
        <v>2</v>
      </c>
      <c r="E18" s="5">
        <v>2</v>
      </c>
      <c r="F18" s="14">
        <v>3</v>
      </c>
      <c r="G18" s="18"/>
      <c r="H18" s="89"/>
      <c r="I18" s="5"/>
      <c r="J18" s="5"/>
      <c r="K18" s="14"/>
    </row>
    <row r="19" spans="1:11" ht="17.100000000000001" customHeight="1">
      <c r="A19" s="85"/>
      <c r="B19" s="18"/>
      <c r="C19" s="89"/>
      <c r="D19" s="5"/>
      <c r="E19" s="5"/>
      <c r="F19" s="14"/>
      <c r="G19" s="18"/>
      <c r="H19" s="89"/>
      <c r="I19" s="5"/>
      <c r="J19" s="5"/>
      <c r="K19" s="14"/>
    </row>
    <row r="20" spans="1:11" ht="17.100000000000001" customHeight="1">
      <c r="A20" s="85" t="s">
        <v>23</v>
      </c>
      <c r="B20" s="18" t="s">
        <v>191</v>
      </c>
      <c r="C20" s="89" t="s">
        <v>194</v>
      </c>
      <c r="D20" s="5">
        <v>1</v>
      </c>
      <c r="E20" s="5">
        <v>4</v>
      </c>
      <c r="F20" s="14">
        <v>3</v>
      </c>
      <c r="G20" s="18" t="s">
        <v>192</v>
      </c>
      <c r="H20" s="89" t="s">
        <v>193</v>
      </c>
      <c r="I20" s="5">
        <v>1</v>
      </c>
      <c r="J20" s="5">
        <v>4</v>
      </c>
      <c r="K20" s="14">
        <v>3</v>
      </c>
    </row>
    <row r="21" spans="1:11" ht="17.100000000000001" customHeight="1">
      <c r="A21" s="85"/>
      <c r="B21" s="18"/>
      <c r="C21" s="89"/>
      <c r="D21" s="5"/>
      <c r="E21" s="5"/>
      <c r="F21" s="14"/>
      <c r="G21" s="18" t="s">
        <v>195</v>
      </c>
      <c r="H21" s="98" t="s">
        <v>198</v>
      </c>
      <c r="I21" s="5">
        <v>1</v>
      </c>
      <c r="J21" s="5">
        <v>4</v>
      </c>
      <c r="K21" s="14">
        <v>3</v>
      </c>
    </row>
    <row r="22" spans="1:11" ht="17.100000000000001" customHeight="1">
      <c r="A22" s="85" t="s">
        <v>24</v>
      </c>
      <c r="B22" s="18"/>
      <c r="C22" s="89"/>
      <c r="D22" s="5"/>
      <c r="E22" s="5"/>
      <c r="F22" s="14"/>
      <c r="G22" s="18"/>
      <c r="H22" s="89"/>
      <c r="I22" s="5"/>
      <c r="J22" s="5"/>
      <c r="K22" s="14"/>
    </row>
    <row r="23" spans="1:11" ht="17.100000000000001" customHeight="1">
      <c r="A23" s="85"/>
      <c r="B23" s="18"/>
      <c r="C23" s="89"/>
      <c r="D23" s="5"/>
      <c r="E23" s="5"/>
      <c r="F23" s="14"/>
      <c r="G23" s="18"/>
      <c r="H23" s="89"/>
      <c r="I23" s="5"/>
      <c r="J23" s="5"/>
      <c r="K23" s="14"/>
    </row>
    <row r="24" spans="1:11" ht="17.100000000000001" customHeight="1">
      <c r="A24" s="85" t="s">
        <v>10</v>
      </c>
      <c r="B24" s="18"/>
      <c r="C24" s="89"/>
      <c r="D24" s="5"/>
      <c r="E24" s="5"/>
      <c r="F24" s="14"/>
      <c r="G24" s="18"/>
      <c r="H24" s="89"/>
      <c r="I24" s="5"/>
      <c r="J24" s="5"/>
      <c r="K24" s="14"/>
    </row>
    <row r="25" spans="1:11" ht="17.100000000000001" customHeight="1">
      <c r="A25" s="85" t="s">
        <v>11</v>
      </c>
      <c r="B25" s="18"/>
      <c r="C25" s="89"/>
      <c r="D25" s="5"/>
      <c r="E25" s="5"/>
      <c r="F25" s="14"/>
      <c r="G25" s="18"/>
      <c r="H25" s="89"/>
      <c r="I25" s="5"/>
      <c r="J25" s="5"/>
      <c r="K25" s="14"/>
    </row>
    <row r="26" spans="1:11" ht="17.100000000000001" customHeight="1">
      <c r="A26" s="86" t="s">
        <v>25</v>
      </c>
      <c r="B26" s="18"/>
      <c r="C26" s="89"/>
      <c r="D26" s="5"/>
      <c r="E26" s="5"/>
      <c r="F26" s="14"/>
      <c r="G26" s="18"/>
      <c r="H26" s="89"/>
      <c r="I26" s="5"/>
      <c r="J26" s="5"/>
      <c r="K26" s="14"/>
    </row>
    <row r="27" spans="1:11" ht="17.100000000000001" customHeight="1">
      <c r="A27" s="86" t="s">
        <v>9</v>
      </c>
      <c r="B27" s="18" t="s">
        <v>46</v>
      </c>
      <c r="C27" s="89" t="s">
        <v>47</v>
      </c>
      <c r="D27" s="5">
        <v>0</v>
      </c>
      <c r="E27" s="5">
        <v>2</v>
      </c>
      <c r="F27" s="14">
        <v>0</v>
      </c>
      <c r="G27" s="18" t="s">
        <v>63</v>
      </c>
      <c r="H27" s="89" t="s">
        <v>64</v>
      </c>
      <c r="I27" s="5">
        <v>0</v>
      </c>
      <c r="J27" s="5">
        <v>2</v>
      </c>
      <c r="K27" s="14">
        <v>0</v>
      </c>
    </row>
    <row r="28" spans="1:11" ht="17.100000000000001" customHeight="1">
      <c r="A28" s="31" t="s">
        <v>26</v>
      </c>
      <c r="B28" s="19"/>
      <c r="C28" s="97"/>
      <c r="D28" s="9">
        <f>SUM(D4:D27)</f>
        <v>13</v>
      </c>
      <c r="E28" s="9">
        <f>SUM(E4:E27)</f>
        <v>12</v>
      </c>
      <c r="F28" s="20">
        <f>SUM(F8:F27)</f>
        <v>18</v>
      </c>
      <c r="G28" s="19"/>
      <c r="H28" s="97"/>
      <c r="I28" s="9">
        <f>SUM(I4:I27)</f>
        <v>11</v>
      </c>
      <c r="J28" s="9">
        <f>SUM(J4:J27)</f>
        <v>14</v>
      </c>
      <c r="K28" s="20">
        <f>SUM(K8:K27)</f>
        <v>17</v>
      </c>
    </row>
    <row r="29" spans="1:11" ht="17.100000000000001" customHeight="1">
      <c r="A29" s="27" t="s">
        <v>52</v>
      </c>
      <c r="B29" s="18" t="s">
        <v>144</v>
      </c>
      <c r="C29" s="89" t="s">
        <v>152</v>
      </c>
      <c r="D29" s="5">
        <v>2</v>
      </c>
      <c r="E29" s="5">
        <v>2</v>
      </c>
      <c r="F29" s="14">
        <v>3</v>
      </c>
      <c r="G29" s="18" t="s">
        <v>149</v>
      </c>
      <c r="H29" s="89" t="s">
        <v>150</v>
      </c>
      <c r="I29" s="5">
        <v>1</v>
      </c>
      <c r="J29" s="5">
        <v>2</v>
      </c>
      <c r="K29" s="14">
        <v>2</v>
      </c>
    </row>
    <row r="30" spans="1:11" ht="17.100000000000001" customHeight="1">
      <c r="A30" s="27"/>
      <c r="B30" s="18" t="s">
        <v>145</v>
      </c>
      <c r="C30" s="89" t="s">
        <v>147</v>
      </c>
      <c r="D30" s="5">
        <v>1</v>
      </c>
      <c r="E30" s="5">
        <v>2</v>
      </c>
      <c r="F30" s="14">
        <v>2</v>
      </c>
      <c r="G30" s="18" t="s">
        <v>187</v>
      </c>
      <c r="H30" s="89" t="s">
        <v>189</v>
      </c>
      <c r="I30" s="5">
        <v>2</v>
      </c>
      <c r="J30" s="5">
        <v>2</v>
      </c>
      <c r="K30" s="14">
        <v>3</v>
      </c>
    </row>
    <row r="31" spans="1:11" ht="17.100000000000001" customHeight="1" thickBot="1">
      <c r="A31" s="105"/>
      <c r="B31" s="80" t="s">
        <v>185</v>
      </c>
      <c r="C31" s="99" t="s">
        <v>186</v>
      </c>
      <c r="D31" s="82">
        <v>2</v>
      </c>
      <c r="E31" s="82">
        <v>2</v>
      </c>
      <c r="F31" s="83">
        <v>3</v>
      </c>
      <c r="G31" s="80" t="s">
        <v>188</v>
      </c>
      <c r="H31" s="99" t="s">
        <v>190</v>
      </c>
      <c r="I31" s="82">
        <v>2</v>
      </c>
      <c r="J31" s="82">
        <v>2</v>
      </c>
      <c r="K31" s="83">
        <v>3</v>
      </c>
    </row>
    <row r="32" spans="1:11" ht="17.100000000000001" customHeight="1" thickBot="1">
      <c r="A32" s="100" t="s">
        <v>53</v>
      </c>
      <c r="B32" s="101"/>
      <c r="C32" s="102"/>
      <c r="D32" s="103">
        <f>SUM(D28:D31)</f>
        <v>18</v>
      </c>
      <c r="E32" s="103">
        <f t="shared" ref="E32:F32" si="0">SUM(E28:E31)</f>
        <v>18</v>
      </c>
      <c r="F32" s="103">
        <f t="shared" si="0"/>
        <v>26</v>
      </c>
      <c r="G32" s="101"/>
      <c r="H32" s="103"/>
      <c r="I32" s="103">
        <f>SUM(I28:I31)</f>
        <v>16</v>
      </c>
      <c r="J32" s="103">
        <f t="shared" ref="J32:K32" si="1">SUM(J28:J31)</f>
        <v>20</v>
      </c>
      <c r="K32" s="104">
        <f t="shared" si="1"/>
        <v>25</v>
      </c>
    </row>
    <row r="33" spans="1:11" ht="17.100000000000001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7.100000000000001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7.100000000000001" customHeight="1">
      <c r="A35" s="1"/>
      <c r="B35" s="1"/>
      <c r="C35" s="1"/>
      <c r="D35" s="1"/>
      <c r="E35" s="1"/>
      <c r="F35" s="1"/>
      <c r="G35" s="1"/>
      <c r="H35" s="42" t="s">
        <v>225</v>
      </c>
      <c r="I35" s="1"/>
      <c r="J35" s="1"/>
      <c r="K35" s="1"/>
    </row>
    <row r="36" spans="1:11" ht="17.100000000000001" customHeight="1">
      <c r="A36" s="1"/>
      <c r="B36" s="1"/>
      <c r="C36" s="1"/>
      <c r="D36" s="1"/>
      <c r="E36" s="1"/>
      <c r="F36" s="1"/>
      <c r="G36" s="1"/>
      <c r="H36" s="42" t="s">
        <v>232</v>
      </c>
      <c r="I36" s="1"/>
      <c r="J36" s="1"/>
      <c r="K36" s="1"/>
    </row>
    <row r="37" spans="1:11" ht="17.100000000000001" customHeight="1">
      <c r="A37" s="1"/>
      <c r="B37" s="1"/>
      <c r="C37" s="1"/>
      <c r="D37" s="1"/>
      <c r="E37" s="1"/>
      <c r="F37" s="1"/>
      <c r="G37" s="1"/>
      <c r="H37" s="42" t="s">
        <v>226</v>
      </c>
      <c r="I37" s="1"/>
      <c r="J37" s="1"/>
      <c r="K37" s="1"/>
    </row>
    <row r="38" spans="1:11" ht="17.100000000000001" customHeight="1">
      <c r="A38" s="271" t="s">
        <v>12</v>
      </c>
      <c r="B38" s="271"/>
      <c r="C38" s="271"/>
      <c r="D38" s="271"/>
      <c r="E38" s="271"/>
      <c r="F38" s="271"/>
      <c r="G38" s="271"/>
      <c r="H38" s="271"/>
      <c r="I38" s="271"/>
      <c r="J38" s="271"/>
      <c r="K38" s="271"/>
    </row>
    <row r="39" spans="1:11" ht="17.100000000000001" customHeight="1">
      <c r="A39" s="261" t="s">
        <v>27</v>
      </c>
      <c r="B39" s="261"/>
      <c r="C39" s="261"/>
      <c r="D39" s="261"/>
      <c r="E39" s="261"/>
      <c r="F39" s="261"/>
      <c r="G39" s="261"/>
      <c r="H39" s="261"/>
      <c r="I39" s="261"/>
      <c r="J39" s="261"/>
      <c r="K39" s="261"/>
    </row>
    <row r="40" spans="1:11" ht="17.100000000000001" customHeight="1">
      <c r="A40" s="261" t="s">
        <v>270</v>
      </c>
      <c r="B40" s="261"/>
      <c r="C40" s="261"/>
      <c r="D40" s="261"/>
      <c r="E40" s="261"/>
      <c r="F40" s="261"/>
      <c r="G40" s="261"/>
      <c r="H40" s="261"/>
      <c r="I40" s="261"/>
      <c r="J40" s="261"/>
      <c r="K40" s="261"/>
    </row>
    <row r="41" spans="1:11" ht="17.100000000000001" customHeight="1" thickBot="1"/>
    <row r="42" spans="1:11" ht="17.100000000000001" customHeight="1">
      <c r="A42" s="266" t="s">
        <v>0</v>
      </c>
      <c r="B42" s="268" t="s">
        <v>218</v>
      </c>
      <c r="C42" s="269"/>
      <c r="D42" s="269"/>
      <c r="E42" s="269"/>
      <c r="F42" s="270"/>
      <c r="G42" s="268"/>
      <c r="H42" s="269"/>
      <c r="I42" s="269"/>
      <c r="J42" s="269"/>
      <c r="K42" s="270"/>
    </row>
    <row r="43" spans="1:11" ht="17.100000000000001" customHeight="1">
      <c r="A43" s="267"/>
      <c r="B43" s="24" t="s">
        <v>1</v>
      </c>
      <c r="C43" s="6" t="s">
        <v>2</v>
      </c>
      <c r="D43" s="6" t="s">
        <v>3</v>
      </c>
      <c r="E43" s="6" t="s">
        <v>4</v>
      </c>
      <c r="F43" s="12" t="s">
        <v>5</v>
      </c>
      <c r="G43" s="24" t="s">
        <v>1</v>
      </c>
      <c r="H43" s="6" t="s">
        <v>2</v>
      </c>
      <c r="I43" s="6" t="s">
        <v>3</v>
      </c>
      <c r="J43" s="6" t="s">
        <v>4</v>
      </c>
      <c r="K43" s="12" t="s">
        <v>5</v>
      </c>
    </row>
    <row r="44" spans="1:11" ht="17.100000000000001" customHeight="1">
      <c r="A44" s="27" t="s">
        <v>17</v>
      </c>
      <c r="B44" s="25"/>
      <c r="C44" s="89"/>
      <c r="D44" s="5"/>
      <c r="E44" s="5"/>
      <c r="F44" s="14"/>
      <c r="G44" s="18"/>
      <c r="H44" s="89"/>
      <c r="I44" s="5"/>
      <c r="J44" s="5"/>
      <c r="K44" s="14"/>
    </row>
    <row r="45" spans="1:11" ht="17.100000000000001" customHeight="1">
      <c r="A45" s="85" t="s">
        <v>6</v>
      </c>
      <c r="B45" s="17"/>
      <c r="C45" s="96"/>
      <c r="D45" s="7"/>
      <c r="E45" s="7"/>
      <c r="F45" s="16"/>
      <c r="G45" s="18"/>
      <c r="H45" s="89"/>
      <c r="I45" s="5"/>
      <c r="J45" s="5"/>
      <c r="K45" s="14"/>
    </row>
    <row r="46" spans="1:11" ht="17.100000000000001" customHeight="1">
      <c r="A46" s="85" t="s">
        <v>7</v>
      </c>
      <c r="B46" s="18"/>
      <c r="C46" s="89"/>
      <c r="D46" s="5"/>
      <c r="E46" s="5"/>
      <c r="F46" s="14"/>
      <c r="G46" s="17"/>
      <c r="H46" s="96"/>
      <c r="I46" s="7"/>
      <c r="J46" s="7"/>
      <c r="K46" s="16"/>
    </row>
    <row r="47" spans="1:11" ht="17.100000000000001" customHeight="1">
      <c r="A47" s="85" t="s">
        <v>18</v>
      </c>
      <c r="B47" s="18"/>
      <c r="C47" s="89"/>
      <c r="D47" s="5"/>
      <c r="E47" s="5"/>
      <c r="F47" s="14"/>
      <c r="G47" s="18"/>
      <c r="H47" s="89"/>
      <c r="I47" s="5"/>
      <c r="J47" s="5"/>
      <c r="K47" s="14"/>
    </row>
    <row r="48" spans="1:11" ht="17.100000000000001" customHeight="1">
      <c r="A48" s="85" t="s">
        <v>19</v>
      </c>
      <c r="B48" s="17"/>
      <c r="C48" s="96"/>
      <c r="D48" s="7"/>
      <c r="E48" s="7"/>
      <c r="F48" s="16"/>
      <c r="G48" s="18"/>
      <c r="H48" s="89"/>
      <c r="I48" s="5"/>
      <c r="J48" s="5"/>
      <c r="K48" s="14"/>
    </row>
    <row r="49" spans="1:11" ht="17.100000000000001" customHeight="1">
      <c r="A49" s="85" t="s">
        <v>8</v>
      </c>
      <c r="B49" s="18"/>
      <c r="C49" s="89"/>
      <c r="D49" s="5"/>
      <c r="E49" s="5"/>
      <c r="F49" s="14"/>
      <c r="G49" s="18"/>
      <c r="H49" s="89"/>
      <c r="I49" s="5"/>
      <c r="J49" s="5"/>
      <c r="K49" s="14"/>
    </row>
    <row r="50" spans="1:11" ht="17.100000000000001" customHeight="1">
      <c r="A50" s="85" t="s">
        <v>20</v>
      </c>
      <c r="B50" s="18"/>
      <c r="C50" s="89"/>
      <c r="D50" s="5"/>
      <c r="E50" s="5"/>
      <c r="F50" s="14"/>
      <c r="G50" s="17"/>
      <c r="H50" s="96"/>
      <c r="I50" s="7"/>
      <c r="J50" s="7"/>
      <c r="K50" s="16"/>
    </row>
    <row r="51" spans="1:11" ht="17.100000000000001" customHeight="1">
      <c r="A51" s="85"/>
      <c r="B51" s="18"/>
      <c r="C51" s="89"/>
      <c r="D51" s="5"/>
      <c r="E51" s="5"/>
      <c r="F51" s="14"/>
      <c r="G51" s="18"/>
      <c r="H51" s="89"/>
      <c r="I51" s="5"/>
      <c r="J51" s="5"/>
      <c r="K51" s="14"/>
    </row>
    <row r="52" spans="1:11" ht="17.100000000000001" customHeight="1">
      <c r="A52" s="86" t="s">
        <v>21</v>
      </c>
      <c r="B52" s="18"/>
      <c r="C52" s="89"/>
      <c r="D52" s="5"/>
      <c r="E52" s="5"/>
      <c r="F52" s="14"/>
      <c r="G52" s="18"/>
      <c r="H52" s="5"/>
      <c r="I52" s="5"/>
      <c r="J52" s="5"/>
      <c r="K52" s="14"/>
    </row>
    <row r="53" spans="1:11" ht="17.100000000000001" customHeight="1">
      <c r="A53" s="85" t="s">
        <v>22</v>
      </c>
      <c r="B53" s="18"/>
      <c r="C53" s="89"/>
      <c r="D53" s="5"/>
      <c r="E53" s="5"/>
      <c r="F53" s="14"/>
      <c r="G53" s="18"/>
      <c r="H53" s="89"/>
      <c r="I53" s="5"/>
      <c r="J53" s="5"/>
      <c r="K53" s="14"/>
    </row>
    <row r="54" spans="1:11" ht="17.100000000000001" customHeight="1">
      <c r="A54" s="85"/>
      <c r="B54" s="18"/>
      <c r="C54" s="89"/>
      <c r="D54" s="5"/>
      <c r="E54" s="5"/>
      <c r="F54" s="14"/>
      <c r="G54" s="18"/>
      <c r="H54" s="89"/>
      <c r="I54" s="5"/>
      <c r="J54" s="5"/>
      <c r="K54" s="14"/>
    </row>
    <row r="55" spans="1:11" ht="17.100000000000001" customHeight="1">
      <c r="A55" s="85"/>
      <c r="B55" s="18"/>
      <c r="C55" s="89"/>
      <c r="D55" s="5"/>
      <c r="E55" s="5"/>
      <c r="F55" s="14"/>
      <c r="G55" s="18"/>
      <c r="H55" s="89"/>
      <c r="I55" s="5"/>
      <c r="J55" s="5"/>
      <c r="K55" s="14"/>
    </row>
    <row r="56" spans="1:11" ht="17.100000000000001" customHeight="1">
      <c r="A56" s="85"/>
      <c r="B56" s="18"/>
      <c r="C56" s="89"/>
      <c r="D56" s="5"/>
      <c r="E56" s="5"/>
      <c r="F56" s="14"/>
      <c r="G56" s="18"/>
      <c r="H56" s="89"/>
      <c r="I56" s="5"/>
      <c r="J56" s="5"/>
      <c r="K56" s="14"/>
    </row>
    <row r="57" spans="1:11" ht="17.100000000000001" customHeight="1">
      <c r="A57" s="85" t="s">
        <v>23</v>
      </c>
      <c r="B57" s="18"/>
      <c r="C57" s="89"/>
      <c r="D57" s="5"/>
      <c r="E57" s="5"/>
      <c r="F57" s="14"/>
      <c r="G57" s="18"/>
      <c r="H57" s="89"/>
      <c r="I57" s="5"/>
      <c r="J57" s="5"/>
      <c r="K57" s="14"/>
    </row>
    <row r="58" spans="1:11" ht="17.100000000000001" customHeight="1">
      <c r="A58" s="85"/>
      <c r="B58" s="18"/>
      <c r="C58" s="89"/>
      <c r="D58" s="5"/>
      <c r="E58" s="5"/>
      <c r="F58" s="14"/>
      <c r="G58" s="18"/>
      <c r="H58" s="89"/>
      <c r="I58" s="5"/>
      <c r="J58" s="5"/>
      <c r="K58" s="14"/>
    </row>
    <row r="59" spans="1:11" ht="17.100000000000001" customHeight="1">
      <c r="A59" s="85"/>
      <c r="B59" s="18"/>
      <c r="C59" s="89"/>
      <c r="D59" s="5"/>
      <c r="E59" s="5"/>
      <c r="F59" s="14"/>
      <c r="G59" s="18"/>
      <c r="H59" s="89"/>
      <c r="I59" s="5"/>
      <c r="J59" s="5"/>
      <c r="K59" s="14"/>
    </row>
    <row r="60" spans="1:11" ht="17.100000000000001" customHeight="1">
      <c r="A60" s="85" t="s">
        <v>24</v>
      </c>
      <c r="B60" s="18"/>
      <c r="C60" s="89"/>
      <c r="D60" s="5"/>
      <c r="E60" s="5"/>
      <c r="F60" s="14"/>
      <c r="G60" s="18"/>
      <c r="H60" s="89"/>
      <c r="I60" s="5"/>
      <c r="J60" s="5"/>
      <c r="K60" s="14"/>
    </row>
    <row r="61" spans="1:11" ht="17.100000000000001" customHeight="1">
      <c r="A61" s="85" t="s">
        <v>10</v>
      </c>
      <c r="B61" s="18" t="s">
        <v>223</v>
      </c>
      <c r="C61" s="89" t="s">
        <v>220</v>
      </c>
      <c r="D61" s="5" t="s">
        <v>221</v>
      </c>
      <c r="E61" s="5" t="s">
        <v>221</v>
      </c>
      <c r="F61" s="14">
        <v>4</v>
      </c>
      <c r="G61" s="18"/>
      <c r="H61" s="89"/>
      <c r="I61" s="5"/>
      <c r="J61" s="5"/>
      <c r="K61" s="14"/>
    </row>
    <row r="62" spans="1:11" ht="17.100000000000001" customHeight="1">
      <c r="A62" s="85" t="s">
        <v>11</v>
      </c>
      <c r="B62" s="18"/>
      <c r="C62" s="89"/>
      <c r="D62" s="5"/>
      <c r="E62" s="5"/>
      <c r="F62" s="14"/>
      <c r="G62" s="18"/>
      <c r="H62" s="89"/>
      <c r="I62" s="5"/>
      <c r="J62" s="5"/>
      <c r="K62" s="14"/>
    </row>
    <row r="63" spans="1:11" ht="17.100000000000001" customHeight="1">
      <c r="A63" s="86" t="s">
        <v>25</v>
      </c>
      <c r="B63" s="18"/>
      <c r="C63" s="89"/>
      <c r="D63" s="5"/>
      <c r="E63" s="5"/>
      <c r="F63" s="14"/>
      <c r="G63" s="18"/>
      <c r="H63" s="89"/>
      <c r="I63" s="5"/>
      <c r="J63" s="5"/>
      <c r="K63" s="14"/>
    </row>
    <row r="64" spans="1:11" ht="17.100000000000001" customHeight="1">
      <c r="A64" s="86" t="s">
        <v>9</v>
      </c>
      <c r="B64" s="18"/>
      <c r="C64" s="89"/>
      <c r="D64" s="5"/>
      <c r="E64" s="5"/>
      <c r="F64" s="14"/>
      <c r="G64" s="18"/>
      <c r="H64" s="89"/>
      <c r="I64" s="5"/>
      <c r="J64" s="5"/>
      <c r="K64" s="14"/>
    </row>
    <row r="65" spans="1:11" ht="17.100000000000001" customHeight="1">
      <c r="A65" s="87"/>
      <c r="B65" s="18"/>
      <c r="C65" s="89"/>
      <c r="D65" s="5"/>
      <c r="E65" s="5"/>
      <c r="F65" s="14"/>
      <c r="G65" s="18"/>
      <c r="H65" s="89"/>
      <c r="I65" s="5"/>
      <c r="J65" s="5"/>
      <c r="K65" s="14"/>
    </row>
    <row r="66" spans="1:11" ht="17.100000000000001" customHeight="1">
      <c r="A66" s="31" t="s">
        <v>26</v>
      </c>
      <c r="B66" s="19"/>
      <c r="C66" s="97"/>
      <c r="D66" s="9">
        <f>SUM(D42:D65)</f>
        <v>0</v>
      </c>
      <c r="E66" s="9">
        <f>SUM(E42:E65)</f>
        <v>0</v>
      </c>
      <c r="F66" s="20">
        <f>SUM(F42:F65)</f>
        <v>4</v>
      </c>
      <c r="G66" s="19"/>
      <c r="H66" s="97"/>
      <c r="I66" s="9">
        <f>SUM(I42:I65)</f>
        <v>0</v>
      </c>
      <c r="J66" s="9">
        <f>SUM(J42:J65)</f>
        <v>0</v>
      </c>
      <c r="K66" s="20">
        <f>SUM(K42:K65)</f>
        <v>0</v>
      </c>
    </row>
    <row r="67" spans="1:11" ht="17.100000000000001" customHeight="1">
      <c r="A67" s="87"/>
      <c r="B67" s="80"/>
      <c r="C67" s="99"/>
      <c r="D67" s="82"/>
      <c r="E67" s="82"/>
      <c r="F67" s="83"/>
      <c r="G67" s="80"/>
      <c r="H67" s="99"/>
      <c r="I67" s="82"/>
      <c r="J67" s="82"/>
      <c r="K67" s="83"/>
    </row>
    <row r="68" spans="1:11" ht="17.100000000000001" customHeight="1" thickBot="1">
      <c r="A68" s="108"/>
      <c r="B68" s="109"/>
      <c r="C68" s="110"/>
      <c r="D68" s="111"/>
      <c r="E68" s="111"/>
      <c r="F68" s="112"/>
      <c r="G68" s="109"/>
      <c r="H68" s="110"/>
      <c r="I68" s="111"/>
      <c r="J68" s="111"/>
      <c r="K68" s="112"/>
    </row>
    <row r="69" spans="1:11" ht="17.100000000000001" customHeight="1" thickBot="1">
      <c r="A69" s="100" t="s">
        <v>53</v>
      </c>
      <c r="B69" s="101"/>
      <c r="C69" s="102"/>
      <c r="D69" s="103">
        <f>SUM(D41:D64)</f>
        <v>0</v>
      </c>
      <c r="E69" s="103">
        <f>SUM(E41:E64)</f>
        <v>0</v>
      </c>
      <c r="F69" s="104">
        <f>SUM(F41:F64)</f>
        <v>4</v>
      </c>
      <c r="G69" s="101"/>
      <c r="H69" s="102"/>
      <c r="I69" s="103"/>
      <c r="J69" s="103"/>
      <c r="K69" s="104"/>
    </row>
    <row r="70" spans="1:11" ht="17.100000000000001" customHeight="1">
      <c r="B70" s="95"/>
      <c r="D70" s="95"/>
      <c r="E70" s="95"/>
      <c r="F70" s="95"/>
      <c r="G70" s="95"/>
      <c r="I70" s="95"/>
      <c r="J70" s="95"/>
      <c r="K70" s="95"/>
    </row>
    <row r="71" spans="1:11" ht="17.100000000000001" customHeight="1">
      <c r="B71" s="95"/>
      <c r="D71" s="95"/>
      <c r="E71" s="95"/>
      <c r="F71" s="95"/>
      <c r="G71" s="95"/>
      <c r="I71" s="95"/>
      <c r="J71" s="95"/>
      <c r="K71" s="95"/>
    </row>
    <row r="72" spans="1:11" ht="17.100000000000001" customHeight="1">
      <c r="B72" s="95"/>
      <c r="D72" s="95"/>
      <c r="E72" s="95"/>
      <c r="F72" s="95"/>
      <c r="G72" s="95"/>
      <c r="H72" s="42" t="s">
        <v>225</v>
      </c>
      <c r="I72" s="95"/>
      <c r="J72" s="95"/>
      <c r="K72" s="95"/>
    </row>
    <row r="73" spans="1:11" ht="17.100000000000001" customHeight="1">
      <c r="B73" s="95"/>
      <c r="D73" s="95"/>
      <c r="E73" s="95"/>
      <c r="F73" s="95"/>
      <c r="G73" s="95"/>
      <c r="H73" s="42" t="s">
        <v>232</v>
      </c>
      <c r="I73" s="95"/>
      <c r="J73" s="95"/>
      <c r="K73" s="95"/>
    </row>
    <row r="74" spans="1:11" ht="17.100000000000001" customHeight="1">
      <c r="B74" s="95"/>
      <c r="D74" s="95"/>
      <c r="E74" s="95"/>
      <c r="F74" s="95"/>
      <c r="G74" s="95"/>
      <c r="H74" s="42" t="s">
        <v>226</v>
      </c>
      <c r="I74" s="95"/>
      <c r="J74" s="95"/>
      <c r="K74" s="95"/>
    </row>
    <row r="75" spans="1:11" ht="17.100000000000001" customHeight="1">
      <c r="A75" s="272" t="s">
        <v>12</v>
      </c>
      <c r="B75" s="272"/>
      <c r="C75" s="272"/>
      <c r="D75" s="272"/>
      <c r="E75" s="272"/>
      <c r="F75" s="272"/>
      <c r="G75" s="272"/>
      <c r="H75" s="272"/>
      <c r="I75" s="272"/>
      <c r="J75" s="272"/>
      <c r="K75" s="272"/>
    </row>
    <row r="76" spans="1:11" ht="17.100000000000001" customHeight="1">
      <c r="A76" s="265" t="s">
        <v>27</v>
      </c>
      <c r="B76" s="265"/>
      <c r="C76" s="265"/>
      <c r="D76" s="265"/>
      <c r="E76" s="265"/>
      <c r="F76" s="265"/>
      <c r="G76" s="265"/>
      <c r="H76" s="265"/>
      <c r="I76" s="265"/>
      <c r="J76" s="265"/>
      <c r="K76" s="265"/>
    </row>
    <row r="77" spans="1:11" ht="17.100000000000001" customHeight="1">
      <c r="A77" s="265" t="s">
        <v>347</v>
      </c>
      <c r="B77" s="265"/>
      <c r="C77" s="265"/>
      <c r="D77" s="265"/>
      <c r="E77" s="265"/>
      <c r="F77" s="265"/>
      <c r="G77" s="265"/>
      <c r="H77" s="265"/>
      <c r="I77" s="265"/>
      <c r="J77" s="265"/>
      <c r="K77" s="265"/>
    </row>
    <row r="78" spans="1:11" ht="17.100000000000001" customHeight="1" thickBot="1">
      <c r="A78" s="202"/>
      <c r="B78" s="203"/>
      <c r="C78" s="202"/>
      <c r="D78" s="203"/>
      <c r="E78" s="203"/>
      <c r="F78" s="203"/>
      <c r="G78" s="203"/>
      <c r="H78" s="202"/>
      <c r="I78" s="203"/>
      <c r="J78" s="203"/>
      <c r="K78" s="203"/>
    </row>
    <row r="79" spans="1:11" ht="17.100000000000001" customHeight="1">
      <c r="A79" s="266" t="s">
        <v>0</v>
      </c>
      <c r="B79" s="268" t="s">
        <v>15</v>
      </c>
      <c r="C79" s="269"/>
      <c r="D79" s="269"/>
      <c r="E79" s="269"/>
      <c r="F79" s="270"/>
      <c r="G79" s="268" t="s">
        <v>16</v>
      </c>
      <c r="H79" s="269"/>
      <c r="I79" s="269"/>
      <c r="J79" s="269"/>
      <c r="K79" s="270"/>
    </row>
    <row r="80" spans="1:11" ht="17.100000000000001" customHeight="1">
      <c r="A80" s="267"/>
      <c r="B80" s="24" t="s">
        <v>1</v>
      </c>
      <c r="C80" s="6" t="s">
        <v>2</v>
      </c>
      <c r="D80" s="6" t="s">
        <v>3</v>
      </c>
      <c r="E80" s="6" t="s">
        <v>4</v>
      </c>
      <c r="F80" s="12" t="s">
        <v>5</v>
      </c>
      <c r="G80" s="24" t="s">
        <v>1</v>
      </c>
      <c r="H80" s="6" t="s">
        <v>2</v>
      </c>
      <c r="I80" s="6" t="s">
        <v>3</v>
      </c>
      <c r="J80" s="6" t="s">
        <v>4</v>
      </c>
      <c r="K80" s="12" t="s">
        <v>5</v>
      </c>
    </row>
    <row r="81" spans="1:11" ht="17.100000000000001" customHeight="1">
      <c r="A81" s="27" t="s">
        <v>17</v>
      </c>
      <c r="B81" s="25"/>
      <c r="C81" s="89"/>
      <c r="D81" s="5"/>
      <c r="E81" s="5"/>
      <c r="F81" s="14"/>
      <c r="G81" s="18"/>
      <c r="H81" s="89"/>
      <c r="I81" s="5"/>
      <c r="J81" s="5"/>
      <c r="K81" s="14"/>
    </row>
    <row r="82" spans="1:11" ht="17.100000000000001" customHeight="1">
      <c r="A82" s="85" t="s">
        <v>6</v>
      </c>
      <c r="B82" s="18"/>
      <c r="C82" s="89"/>
      <c r="D82" s="5"/>
      <c r="E82" s="5"/>
      <c r="F82" s="14"/>
      <c r="G82" s="33"/>
      <c r="H82" s="89"/>
      <c r="I82" s="5"/>
      <c r="J82" s="5"/>
      <c r="K82" s="14"/>
    </row>
    <row r="83" spans="1:11" ht="17.100000000000001" customHeight="1">
      <c r="A83" s="85" t="s">
        <v>7</v>
      </c>
      <c r="B83" s="18"/>
      <c r="C83" s="89"/>
      <c r="D83" s="5"/>
      <c r="E83" s="5"/>
      <c r="F83" s="14"/>
      <c r="G83" s="33" t="s">
        <v>75</v>
      </c>
      <c r="H83" s="89" t="s">
        <v>76</v>
      </c>
      <c r="I83" s="5">
        <v>3</v>
      </c>
      <c r="J83" s="5">
        <v>0</v>
      </c>
      <c r="K83" s="14">
        <v>3</v>
      </c>
    </row>
    <row r="84" spans="1:11" ht="17.100000000000001" customHeight="1">
      <c r="A84" s="85" t="s">
        <v>18</v>
      </c>
      <c r="B84" s="18" t="s">
        <v>71</v>
      </c>
      <c r="C84" s="89" t="s">
        <v>72</v>
      </c>
      <c r="D84" s="5">
        <v>2</v>
      </c>
      <c r="E84" s="5">
        <v>2</v>
      </c>
      <c r="F84" s="14">
        <v>3</v>
      </c>
      <c r="G84" s="33"/>
      <c r="H84" s="89"/>
      <c r="I84" s="5"/>
      <c r="J84" s="5"/>
      <c r="K84" s="14"/>
    </row>
    <row r="85" spans="1:11" ht="17.100000000000001" customHeight="1">
      <c r="A85" s="85" t="s">
        <v>19</v>
      </c>
      <c r="B85" s="18"/>
      <c r="C85" s="89"/>
      <c r="D85" s="5"/>
      <c r="E85" s="5"/>
      <c r="F85" s="14"/>
      <c r="G85" s="33"/>
      <c r="H85" s="89"/>
      <c r="I85" s="5"/>
      <c r="J85" s="5"/>
      <c r="K85" s="14"/>
    </row>
    <row r="86" spans="1:11" ht="17.100000000000001" customHeight="1">
      <c r="A86" s="85" t="s">
        <v>8</v>
      </c>
      <c r="B86" s="18"/>
      <c r="C86" s="89"/>
      <c r="D86" s="5"/>
      <c r="E86" s="5"/>
      <c r="F86" s="14"/>
      <c r="G86" s="33" t="s">
        <v>77</v>
      </c>
      <c r="H86" s="89" t="s">
        <v>78</v>
      </c>
      <c r="I86" s="5">
        <v>3</v>
      </c>
      <c r="J86" s="5">
        <v>0</v>
      </c>
      <c r="K86" s="14">
        <v>3</v>
      </c>
    </row>
    <row r="87" spans="1:11" ht="17.100000000000001" customHeight="1">
      <c r="A87" s="85" t="s">
        <v>20</v>
      </c>
      <c r="B87" s="18" t="s">
        <v>73</v>
      </c>
      <c r="C87" s="89" t="s">
        <v>74</v>
      </c>
      <c r="D87" s="5">
        <v>0</v>
      </c>
      <c r="E87" s="5">
        <v>2</v>
      </c>
      <c r="F87" s="14">
        <v>1</v>
      </c>
      <c r="G87" s="33"/>
      <c r="H87" s="89"/>
      <c r="I87" s="5"/>
      <c r="J87" s="5"/>
      <c r="K87" s="14"/>
    </row>
    <row r="88" spans="1:11" ht="17.100000000000001" customHeight="1">
      <c r="A88" s="85"/>
      <c r="B88" s="18"/>
      <c r="C88" s="89"/>
      <c r="D88" s="5"/>
      <c r="E88" s="5"/>
      <c r="F88" s="14"/>
      <c r="G88" s="18"/>
      <c r="H88" s="89"/>
      <c r="I88" s="5"/>
      <c r="J88" s="5"/>
      <c r="K88" s="14"/>
    </row>
    <row r="89" spans="1:11" ht="17.100000000000001" customHeight="1">
      <c r="A89" s="86" t="s">
        <v>21</v>
      </c>
      <c r="B89" s="18"/>
      <c r="C89" s="89"/>
      <c r="D89" s="5"/>
      <c r="E89" s="5"/>
      <c r="F89" s="14"/>
      <c r="G89" s="18"/>
      <c r="H89" s="5"/>
      <c r="I89" s="5"/>
      <c r="J89" s="5"/>
      <c r="K89" s="14"/>
    </row>
    <row r="90" spans="1:11" ht="17.100000000000001" customHeight="1">
      <c r="A90" s="85" t="s">
        <v>22</v>
      </c>
      <c r="B90" s="18"/>
      <c r="C90" s="89"/>
      <c r="D90" s="5"/>
      <c r="E90" s="5"/>
      <c r="F90" s="14"/>
      <c r="G90" s="18"/>
      <c r="H90" s="89"/>
      <c r="I90" s="5"/>
      <c r="J90" s="5"/>
      <c r="K90" s="14"/>
    </row>
    <row r="91" spans="1:11" ht="17.100000000000001" customHeight="1">
      <c r="A91" s="85"/>
      <c r="B91" s="18"/>
      <c r="C91" s="89"/>
      <c r="D91" s="5"/>
      <c r="E91" s="5"/>
      <c r="F91" s="14"/>
      <c r="G91" s="18"/>
      <c r="H91" s="89"/>
      <c r="I91" s="5"/>
      <c r="J91" s="5"/>
      <c r="K91" s="14"/>
    </row>
    <row r="92" spans="1:11" ht="17.100000000000001" customHeight="1">
      <c r="A92" s="85" t="s">
        <v>23</v>
      </c>
      <c r="B92" s="18" t="s">
        <v>201</v>
      </c>
      <c r="C92" s="89" t="s">
        <v>204</v>
      </c>
      <c r="D92" s="5">
        <v>1</v>
      </c>
      <c r="E92" s="5">
        <v>4</v>
      </c>
      <c r="F92" s="14">
        <v>3</v>
      </c>
      <c r="G92" s="18" t="s">
        <v>196</v>
      </c>
      <c r="H92" s="89" t="s">
        <v>271</v>
      </c>
      <c r="I92" s="5">
        <v>1</v>
      </c>
      <c r="J92" s="5">
        <v>4</v>
      </c>
      <c r="K92" s="14">
        <v>3</v>
      </c>
    </row>
    <row r="93" spans="1:11" ht="17.100000000000001" customHeight="1">
      <c r="A93" s="85"/>
      <c r="B93" s="18" t="s">
        <v>202</v>
      </c>
      <c r="C93" s="89" t="s">
        <v>205</v>
      </c>
      <c r="D93" s="5">
        <v>1</v>
      </c>
      <c r="E93" s="5">
        <v>4</v>
      </c>
      <c r="F93" s="14">
        <v>3</v>
      </c>
      <c r="G93" s="18" t="s">
        <v>203</v>
      </c>
      <c r="H93" s="89" t="s">
        <v>206</v>
      </c>
      <c r="I93" s="5">
        <v>1</v>
      </c>
      <c r="J93" s="5">
        <v>4</v>
      </c>
      <c r="K93" s="14">
        <v>3</v>
      </c>
    </row>
    <row r="94" spans="1:11" ht="17.100000000000001" customHeight="1">
      <c r="A94" s="85"/>
      <c r="B94" s="18"/>
      <c r="C94" s="89"/>
      <c r="D94" s="5"/>
      <c r="E94" s="5"/>
      <c r="F94" s="14"/>
      <c r="G94" s="18"/>
      <c r="H94" s="89"/>
      <c r="I94" s="5"/>
      <c r="J94" s="5"/>
      <c r="K94" s="14"/>
    </row>
    <row r="95" spans="1:11" ht="17.100000000000001" customHeight="1">
      <c r="A95" s="85" t="s">
        <v>24</v>
      </c>
      <c r="B95" s="18" t="s">
        <v>197</v>
      </c>
      <c r="C95" s="89" t="s">
        <v>200</v>
      </c>
      <c r="D95" s="5">
        <v>2</v>
      </c>
      <c r="E95" s="5">
        <v>2</v>
      </c>
      <c r="F95" s="14">
        <v>3</v>
      </c>
      <c r="G95" s="18" t="s">
        <v>213</v>
      </c>
      <c r="H95" s="89" t="s">
        <v>214</v>
      </c>
      <c r="I95" s="5">
        <v>2</v>
      </c>
      <c r="J95" s="5">
        <v>2</v>
      </c>
      <c r="K95" s="14">
        <v>3</v>
      </c>
    </row>
    <row r="96" spans="1:11" ht="17.100000000000001" customHeight="1">
      <c r="A96" s="85"/>
      <c r="B96" s="18" t="s">
        <v>207</v>
      </c>
      <c r="C96" s="89" t="s">
        <v>210</v>
      </c>
      <c r="D96" s="5">
        <v>2</v>
      </c>
      <c r="E96" s="5">
        <v>2</v>
      </c>
      <c r="F96" s="14">
        <v>3</v>
      </c>
      <c r="G96" s="18"/>
      <c r="H96" s="89"/>
      <c r="I96" s="5"/>
      <c r="J96" s="5"/>
      <c r="K96" s="14"/>
    </row>
    <row r="97" spans="1:11" ht="17.100000000000001" customHeight="1">
      <c r="A97" s="85"/>
      <c r="B97" s="18" t="s">
        <v>208</v>
      </c>
      <c r="C97" s="89" t="s">
        <v>211</v>
      </c>
      <c r="D97" s="5">
        <v>2</v>
      </c>
      <c r="E97" s="5">
        <v>2</v>
      </c>
      <c r="F97" s="14">
        <v>3</v>
      </c>
      <c r="G97" s="18"/>
      <c r="H97" s="89"/>
      <c r="I97" s="5"/>
      <c r="J97" s="5"/>
      <c r="K97" s="14"/>
    </row>
    <row r="98" spans="1:11" ht="17.100000000000001" customHeight="1">
      <c r="A98" s="85" t="s">
        <v>10</v>
      </c>
      <c r="B98" s="18"/>
      <c r="C98" s="89"/>
      <c r="D98" s="5"/>
      <c r="E98" s="5"/>
      <c r="F98" s="14"/>
      <c r="G98" s="18"/>
      <c r="H98" s="89"/>
      <c r="I98" s="5"/>
      <c r="J98" s="5"/>
      <c r="K98" s="14"/>
    </row>
    <row r="99" spans="1:11" ht="17.100000000000001" customHeight="1">
      <c r="A99" s="85" t="s">
        <v>11</v>
      </c>
      <c r="B99" s="18"/>
      <c r="C99" s="89"/>
      <c r="D99" s="5"/>
      <c r="E99" s="5"/>
      <c r="F99" s="14"/>
      <c r="G99" s="18" t="s">
        <v>217</v>
      </c>
      <c r="H99" s="89" t="s">
        <v>105</v>
      </c>
      <c r="I99" s="5">
        <v>2</v>
      </c>
      <c r="J99" s="5">
        <v>2</v>
      </c>
      <c r="K99" s="14">
        <v>4</v>
      </c>
    </row>
    <row r="100" spans="1:11" ht="17.100000000000001" customHeight="1">
      <c r="A100" s="86" t="s">
        <v>25</v>
      </c>
      <c r="B100" s="18" t="s">
        <v>209</v>
      </c>
      <c r="C100" s="89" t="s">
        <v>212</v>
      </c>
      <c r="D100" s="5">
        <v>2</v>
      </c>
      <c r="E100" s="5">
        <v>2</v>
      </c>
      <c r="F100" s="14">
        <v>3</v>
      </c>
      <c r="G100" s="18" t="s">
        <v>215</v>
      </c>
      <c r="H100" s="89" t="s">
        <v>216</v>
      </c>
      <c r="I100" s="5">
        <v>2</v>
      </c>
      <c r="J100" s="5">
        <v>2</v>
      </c>
      <c r="K100" s="14">
        <v>3</v>
      </c>
    </row>
    <row r="101" spans="1:11" ht="17.100000000000001" customHeight="1">
      <c r="A101" s="86" t="s">
        <v>9</v>
      </c>
      <c r="B101" s="18" t="s">
        <v>65</v>
      </c>
      <c r="C101" s="89" t="s">
        <v>66</v>
      </c>
      <c r="D101" s="5">
        <v>0</v>
      </c>
      <c r="E101" s="5">
        <v>2</v>
      </c>
      <c r="F101" s="14">
        <v>0</v>
      </c>
      <c r="G101" s="33" t="s">
        <v>67</v>
      </c>
      <c r="H101" s="89" t="s">
        <v>68</v>
      </c>
      <c r="I101" s="5">
        <v>0</v>
      </c>
      <c r="J101" s="5">
        <v>2</v>
      </c>
      <c r="K101" s="14">
        <v>0</v>
      </c>
    </row>
    <row r="102" spans="1:11" ht="17.100000000000001" customHeight="1">
      <c r="A102" s="30"/>
      <c r="B102" s="18"/>
      <c r="C102" s="89"/>
      <c r="D102" s="5"/>
      <c r="E102" s="5"/>
      <c r="F102" s="14"/>
      <c r="G102" s="18"/>
      <c r="H102" s="89"/>
      <c r="I102" s="5"/>
      <c r="J102" s="5"/>
      <c r="K102" s="14"/>
    </row>
    <row r="103" spans="1:11" ht="17.100000000000001" customHeight="1">
      <c r="A103" s="31" t="s">
        <v>26</v>
      </c>
      <c r="B103" s="19"/>
      <c r="C103" s="97"/>
      <c r="D103" s="9">
        <f>SUM(D81:D101)</f>
        <v>12</v>
      </c>
      <c r="E103" s="9">
        <f>SUM(E81:E101)</f>
        <v>22</v>
      </c>
      <c r="F103" s="20">
        <f>SUM(F81:F101)</f>
        <v>22</v>
      </c>
      <c r="G103" s="35"/>
      <c r="H103" s="97"/>
      <c r="I103" s="9">
        <f>SUM(I81:I101)</f>
        <v>14</v>
      </c>
      <c r="J103" s="9">
        <f>SUM(J81:J101)</f>
        <v>16</v>
      </c>
      <c r="K103" s="9">
        <f>SUM(K81:K101)</f>
        <v>22</v>
      </c>
    </row>
    <row r="104" spans="1:11" ht="17.100000000000001" customHeight="1">
      <c r="A104" s="27" t="s">
        <v>52</v>
      </c>
      <c r="B104" s="18"/>
      <c r="C104" s="89"/>
      <c r="D104" s="5"/>
      <c r="E104" s="5"/>
      <c r="F104" s="14"/>
      <c r="G104" s="33"/>
      <c r="H104" s="89"/>
      <c r="I104" s="5"/>
      <c r="J104" s="5"/>
      <c r="K104" s="14"/>
    </row>
    <row r="105" spans="1:11" ht="17.100000000000001" customHeight="1" thickBot="1">
      <c r="A105" s="105"/>
      <c r="B105" s="80"/>
      <c r="C105" s="99"/>
      <c r="D105" s="82"/>
      <c r="E105" s="82"/>
      <c r="F105" s="83"/>
      <c r="G105" s="107"/>
      <c r="H105" s="99"/>
      <c r="I105" s="82"/>
      <c r="J105" s="82"/>
      <c r="K105" s="83"/>
    </row>
    <row r="106" spans="1:11" ht="17.100000000000001" customHeight="1" thickBot="1">
      <c r="A106" s="100" t="s">
        <v>53</v>
      </c>
      <c r="B106" s="101"/>
      <c r="C106" s="102"/>
      <c r="D106" s="103">
        <f>SUM(D103+D104)</f>
        <v>12</v>
      </c>
      <c r="E106" s="103">
        <f>SUM(E103+E104)</f>
        <v>22</v>
      </c>
      <c r="F106" s="104">
        <f t="shared" ref="F106" si="2">SUM(F103+F104)</f>
        <v>22</v>
      </c>
      <c r="G106" s="106"/>
      <c r="H106" s="103"/>
      <c r="I106" s="103">
        <f>SUM(I103+I104+I105)</f>
        <v>14</v>
      </c>
      <c r="J106" s="103">
        <f t="shared" ref="J106:K106" si="3">SUM(J103+J104+J105)</f>
        <v>16</v>
      </c>
      <c r="K106" s="104">
        <f t="shared" si="3"/>
        <v>22</v>
      </c>
    </row>
    <row r="107" spans="1:11" ht="17.100000000000001" customHeight="1" thickBot="1">
      <c r="H107" s="200"/>
      <c r="I107" s="201">
        <f>D32+I32+D69+D106+I106</f>
        <v>60</v>
      </c>
      <c r="J107" s="201">
        <f t="shared" ref="J107:K107" si="4">E32+J32+E69+E106+J106</f>
        <v>76</v>
      </c>
      <c r="K107" s="201">
        <f t="shared" si="4"/>
        <v>99</v>
      </c>
    </row>
    <row r="109" spans="1:11" ht="17.100000000000001" customHeight="1">
      <c r="H109" s="42" t="s">
        <v>225</v>
      </c>
    </row>
    <row r="110" spans="1:11" ht="17.100000000000001" customHeight="1">
      <c r="H110" s="42" t="s">
        <v>232</v>
      </c>
    </row>
    <row r="111" spans="1:11" ht="17.100000000000001" customHeight="1">
      <c r="H111" s="42" t="s">
        <v>226</v>
      </c>
    </row>
  </sheetData>
  <mergeCells count="18">
    <mergeCell ref="A75:K75"/>
    <mergeCell ref="A76:K76"/>
    <mergeCell ref="A77:K77"/>
    <mergeCell ref="A79:A80"/>
    <mergeCell ref="B79:F79"/>
    <mergeCell ref="G79:K79"/>
    <mergeCell ref="A38:K38"/>
    <mergeCell ref="A39:K39"/>
    <mergeCell ref="A40:K40"/>
    <mergeCell ref="A42:A43"/>
    <mergeCell ref="B42:F42"/>
    <mergeCell ref="G42:K42"/>
    <mergeCell ref="A1:K1"/>
    <mergeCell ref="A2:K2"/>
    <mergeCell ref="A3:K3"/>
    <mergeCell ref="A5:A6"/>
    <mergeCell ref="B5:F5"/>
    <mergeCell ref="G5:K5"/>
  </mergeCells>
  <pageMargins left="0.39370078740157483" right="0.27559055118110237" top="0.31496062992125984" bottom="0.31496062992125984" header="0.11811023622047245" footer="0.11811023622047245"/>
  <pageSetup paperSize="9" scale="90" orientation="landscape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47F32-5356-44AF-BF96-7C8B1C6AA20D}">
  <sheetPr>
    <tabColor rgb="FF00FF00"/>
  </sheetPr>
  <dimension ref="A1:K102"/>
  <sheetViews>
    <sheetView view="pageLayout" topLeftCell="A88" zoomScaleNormal="100" workbookViewId="0">
      <selection activeCell="C105" sqref="C105"/>
    </sheetView>
  </sheetViews>
  <sheetFormatPr defaultColWidth="2.42578125" defaultRowHeight="18.600000000000001" customHeight="1"/>
  <cols>
    <col min="1" max="1" width="45.5703125" style="95" customWidth="1"/>
    <col min="2" max="2" width="12.5703125" style="2" customWidth="1"/>
    <col min="3" max="3" width="30.28515625" style="95" customWidth="1"/>
    <col min="4" max="6" width="4" style="2" customWidth="1"/>
    <col min="7" max="7" width="12.5703125" style="2" customWidth="1"/>
    <col min="8" max="8" width="30.28515625" style="95" customWidth="1"/>
    <col min="9" max="11" width="4" style="2" customWidth="1"/>
    <col min="12" max="16384" width="2.42578125" style="95"/>
  </cols>
  <sheetData>
    <row r="1" spans="1:11" ht="18.600000000000001" customHeight="1">
      <c r="A1" s="261" t="s">
        <v>12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spans="1:11" ht="18.600000000000001" customHeight="1">
      <c r="A2" s="261" t="s">
        <v>27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</row>
    <row r="3" spans="1:11" ht="18.600000000000001" customHeight="1">
      <c r="A3" s="261" t="s">
        <v>276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</row>
    <row r="4" spans="1:11" ht="18.600000000000001" customHeight="1" thickBot="1"/>
    <row r="5" spans="1:11" ht="18.600000000000001" customHeight="1">
      <c r="A5" s="266" t="s">
        <v>0</v>
      </c>
      <c r="B5" s="268" t="s">
        <v>13</v>
      </c>
      <c r="C5" s="269"/>
      <c r="D5" s="269"/>
      <c r="E5" s="269"/>
      <c r="F5" s="270"/>
      <c r="G5" s="268" t="s">
        <v>14</v>
      </c>
      <c r="H5" s="269"/>
      <c r="I5" s="269"/>
      <c r="J5" s="269"/>
      <c r="K5" s="270"/>
    </row>
    <row r="6" spans="1:11" ht="18.600000000000001" customHeight="1">
      <c r="A6" s="267"/>
      <c r="B6" s="24" t="s">
        <v>1</v>
      </c>
      <c r="C6" s="6" t="s">
        <v>2</v>
      </c>
      <c r="D6" s="6" t="s">
        <v>3</v>
      </c>
      <c r="E6" s="6" t="s">
        <v>4</v>
      </c>
      <c r="F6" s="12" t="s">
        <v>5</v>
      </c>
      <c r="G6" s="24" t="s">
        <v>1</v>
      </c>
      <c r="H6" s="6" t="s">
        <v>2</v>
      </c>
      <c r="I6" s="6" t="s">
        <v>3</v>
      </c>
      <c r="J6" s="6" t="s">
        <v>4</v>
      </c>
      <c r="K6" s="12" t="s">
        <v>5</v>
      </c>
    </row>
    <row r="7" spans="1:11" ht="18.600000000000001" customHeight="1">
      <c r="A7" s="27" t="s">
        <v>17</v>
      </c>
      <c r="B7" s="25"/>
      <c r="C7" s="89"/>
      <c r="D7" s="5"/>
      <c r="E7" s="5"/>
      <c r="F7" s="14"/>
      <c r="G7" s="18"/>
      <c r="H7" s="89"/>
      <c r="I7" s="5"/>
      <c r="J7" s="5"/>
      <c r="K7" s="14"/>
    </row>
    <row r="8" spans="1:11" ht="18.600000000000001" customHeight="1">
      <c r="A8" s="85" t="s">
        <v>6</v>
      </c>
      <c r="B8" s="18" t="s">
        <v>29</v>
      </c>
      <c r="C8" s="89" t="s">
        <v>30</v>
      </c>
      <c r="D8" s="5">
        <v>3</v>
      </c>
      <c r="E8" s="5">
        <v>0</v>
      </c>
      <c r="F8" s="14">
        <v>3</v>
      </c>
      <c r="G8" s="18"/>
      <c r="H8" s="89"/>
      <c r="I8" s="5"/>
      <c r="J8" s="5"/>
      <c r="K8" s="14"/>
    </row>
    <row r="9" spans="1:11" ht="18.600000000000001" customHeight="1">
      <c r="A9" s="85" t="s">
        <v>7</v>
      </c>
      <c r="B9" s="18"/>
      <c r="C9" s="89"/>
      <c r="D9" s="5"/>
      <c r="E9" s="5"/>
      <c r="F9" s="14"/>
      <c r="G9" s="18" t="s">
        <v>31</v>
      </c>
      <c r="H9" s="89" t="s">
        <v>32</v>
      </c>
      <c r="I9" s="5">
        <v>2</v>
      </c>
      <c r="J9" s="5">
        <v>2</v>
      </c>
      <c r="K9" s="14">
        <v>3</v>
      </c>
    </row>
    <row r="10" spans="1:11" ht="18.600000000000001" customHeight="1">
      <c r="A10" s="85" t="s">
        <v>18</v>
      </c>
      <c r="B10" s="18"/>
      <c r="C10" s="89"/>
      <c r="D10" s="5"/>
      <c r="E10" s="5"/>
      <c r="F10" s="14"/>
      <c r="G10" s="18"/>
      <c r="H10" s="89"/>
      <c r="I10" s="5"/>
      <c r="J10" s="5"/>
      <c r="K10" s="14"/>
    </row>
    <row r="11" spans="1:11" ht="18.600000000000001" customHeight="1">
      <c r="A11" s="85" t="s">
        <v>19</v>
      </c>
      <c r="B11" s="18" t="s">
        <v>34</v>
      </c>
      <c r="C11" s="89" t="s">
        <v>33</v>
      </c>
      <c r="D11" s="5">
        <v>3</v>
      </c>
      <c r="E11" s="5">
        <v>0</v>
      </c>
      <c r="F11" s="14">
        <v>3</v>
      </c>
      <c r="G11" s="18"/>
      <c r="H11" s="89"/>
      <c r="I11" s="5"/>
      <c r="J11" s="5"/>
      <c r="K11" s="14"/>
    </row>
    <row r="12" spans="1:11" ht="18.600000000000001" customHeight="1">
      <c r="A12" s="85" t="s">
        <v>8</v>
      </c>
      <c r="B12" s="18"/>
      <c r="C12" s="89"/>
      <c r="D12" s="5"/>
      <c r="E12" s="5"/>
      <c r="F12" s="14"/>
      <c r="G12" s="18"/>
      <c r="H12" s="89"/>
      <c r="I12" s="5"/>
      <c r="J12" s="5"/>
      <c r="K12" s="14"/>
    </row>
    <row r="13" spans="1:11" ht="18.600000000000001" customHeight="1">
      <c r="A13" s="85" t="s">
        <v>20</v>
      </c>
      <c r="B13" s="18"/>
      <c r="C13" s="89"/>
      <c r="D13" s="5"/>
      <c r="E13" s="5"/>
      <c r="F13" s="14"/>
      <c r="G13" s="18" t="s">
        <v>35</v>
      </c>
      <c r="H13" s="89" t="s">
        <v>36</v>
      </c>
      <c r="I13" s="5">
        <v>2</v>
      </c>
      <c r="J13" s="5">
        <v>0</v>
      </c>
      <c r="K13" s="14">
        <v>2</v>
      </c>
    </row>
    <row r="14" spans="1:11" ht="18.600000000000001" customHeight="1">
      <c r="A14" s="85"/>
      <c r="B14" s="18"/>
      <c r="C14" s="89"/>
      <c r="D14" s="5"/>
      <c r="E14" s="5"/>
      <c r="F14" s="14"/>
      <c r="G14" s="18"/>
      <c r="H14" s="89"/>
      <c r="I14" s="5"/>
      <c r="J14" s="5"/>
      <c r="K14" s="14"/>
    </row>
    <row r="15" spans="1:11" ht="18.600000000000001" customHeight="1">
      <c r="A15" s="86" t="s">
        <v>21</v>
      </c>
      <c r="B15" s="18"/>
      <c r="C15" s="89"/>
      <c r="D15" s="5"/>
      <c r="E15" s="5"/>
      <c r="F15" s="14"/>
      <c r="G15" s="18"/>
      <c r="H15" s="5"/>
      <c r="I15" s="5"/>
      <c r="J15" s="5"/>
      <c r="K15" s="14"/>
    </row>
    <row r="16" spans="1:11" ht="18.600000000000001" customHeight="1">
      <c r="A16" s="85" t="s">
        <v>22</v>
      </c>
      <c r="B16" s="18" t="s">
        <v>107</v>
      </c>
      <c r="C16" s="89" t="s">
        <v>113</v>
      </c>
      <c r="D16" s="5">
        <v>2</v>
      </c>
      <c r="E16" s="5">
        <v>2</v>
      </c>
      <c r="F16" s="14">
        <v>3</v>
      </c>
      <c r="G16" s="18" t="s">
        <v>116</v>
      </c>
      <c r="H16" s="89" t="s">
        <v>118</v>
      </c>
      <c r="I16" s="5">
        <v>3</v>
      </c>
      <c r="J16" s="5">
        <v>0</v>
      </c>
      <c r="K16" s="14">
        <v>3</v>
      </c>
    </row>
    <row r="17" spans="1:11" ht="18.600000000000001" customHeight="1">
      <c r="A17" s="85"/>
      <c r="B17" s="18" t="s">
        <v>108</v>
      </c>
      <c r="C17" s="89" t="s">
        <v>111</v>
      </c>
      <c r="D17" s="5">
        <v>3</v>
      </c>
      <c r="E17" s="5">
        <v>0</v>
      </c>
      <c r="F17" s="14">
        <v>3</v>
      </c>
      <c r="G17" s="18" t="s">
        <v>117</v>
      </c>
      <c r="H17" s="89" t="s">
        <v>119</v>
      </c>
      <c r="I17" s="5">
        <v>3</v>
      </c>
      <c r="J17" s="5">
        <v>0</v>
      </c>
      <c r="K17" s="14">
        <v>3</v>
      </c>
    </row>
    <row r="18" spans="1:11" ht="18.600000000000001" customHeight="1">
      <c r="A18" s="85"/>
      <c r="B18" s="18" t="s">
        <v>106</v>
      </c>
      <c r="C18" s="89" t="s">
        <v>112</v>
      </c>
      <c r="D18" s="5">
        <v>2</v>
      </c>
      <c r="E18" s="5">
        <v>2</v>
      </c>
      <c r="F18" s="14">
        <v>3</v>
      </c>
      <c r="G18" s="18"/>
      <c r="H18" s="89"/>
      <c r="I18" s="5"/>
      <c r="J18" s="5"/>
      <c r="K18" s="14"/>
    </row>
    <row r="19" spans="1:11" ht="18.600000000000001" customHeight="1">
      <c r="A19" s="85"/>
      <c r="B19" s="18"/>
      <c r="C19" s="89"/>
      <c r="D19" s="5"/>
      <c r="E19" s="5"/>
      <c r="F19" s="14"/>
      <c r="G19" s="18"/>
      <c r="H19" s="89"/>
      <c r="I19" s="5"/>
      <c r="J19" s="5"/>
      <c r="K19" s="14"/>
    </row>
    <row r="20" spans="1:11" ht="18.600000000000001" customHeight="1">
      <c r="A20" s="85" t="s">
        <v>23</v>
      </c>
      <c r="B20" s="18" t="s">
        <v>153</v>
      </c>
      <c r="C20" s="89" t="s">
        <v>155</v>
      </c>
      <c r="D20" s="5">
        <v>2</v>
      </c>
      <c r="E20" s="5">
        <v>2</v>
      </c>
      <c r="F20" s="14">
        <v>3</v>
      </c>
      <c r="G20" s="18" t="s">
        <v>157</v>
      </c>
      <c r="H20" s="89" t="s">
        <v>159</v>
      </c>
      <c r="I20" s="5">
        <v>2</v>
      </c>
      <c r="J20" s="5">
        <v>2</v>
      </c>
      <c r="K20" s="14">
        <v>3</v>
      </c>
    </row>
    <row r="21" spans="1:11" ht="18.600000000000001" customHeight="1">
      <c r="A21" s="85"/>
      <c r="B21" s="18" t="s">
        <v>154</v>
      </c>
      <c r="C21" s="89" t="s">
        <v>156</v>
      </c>
      <c r="D21" s="5">
        <v>2</v>
      </c>
      <c r="E21" s="5">
        <v>2</v>
      </c>
      <c r="F21" s="14">
        <v>3</v>
      </c>
      <c r="G21" s="18" t="s">
        <v>158</v>
      </c>
      <c r="H21" s="89" t="s">
        <v>160</v>
      </c>
      <c r="I21" s="5">
        <v>2</v>
      </c>
      <c r="J21" s="5">
        <v>2</v>
      </c>
      <c r="K21" s="14">
        <v>3</v>
      </c>
    </row>
    <row r="22" spans="1:11" ht="18.600000000000001" customHeight="1">
      <c r="A22" s="85" t="s">
        <v>24</v>
      </c>
      <c r="B22" s="18"/>
      <c r="C22" s="89"/>
      <c r="D22" s="5"/>
      <c r="E22" s="5"/>
      <c r="F22" s="14"/>
      <c r="G22" s="18" t="s">
        <v>161</v>
      </c>
      <c r="H22" s="89" t="s">
        <v>162</v>
      </c>
      <c r="I22" s="5">
        <v>3</v>
      </c>
      <c r="J22" s="5">
        <v>0</v>
      </c>
      <c r="K22" s="14">
        <v>3</v>
      </c>
    </row>
    <row r="23" spans="1:11" ht="18.600000000000001" customHeight="1">
      <c r="A23" s="85"/>
      <c r="B23" s="18"/>
      <c r="C23" s="89"/>
      <c r="D23" s="5"/>
      <c r="E23" s="5"/>
      <c r="F23" s="14"/>
      <c r="G23" s="18"/>
      <c r="H23" s="89"/>
      <c r="I23" s="5"/>
      <c r="J23" s="5"/>
      <c r="K23" s="14"/>
    </row>
    <row r="24" spans="1:11" ht="18.600000000000001" customHeight="1">
      <c r="A24" s="85" t="s">
        <v>10</v>
      </c>
      <c r="B24" s="18"/>
      <c r="C24" s="89"/>
      <c r="D24" s="5"/>
      <c r="E24" s="5"/>
      <c r="F24" s="14"/>
      <c r="G24" s="18"/>
      <c r="H24" s="89"/>
      <c r="I24" s="5"/>
      <c r="J24" s="5"/>
      <c r="K24" s="14"/>
    </row>
    <row r="25" spans="1:11" ht="18.600000000000001" customHeight="1">
      <c r="A25" s="85" t="s">
        <v>11</v>
      </c>
      <c r="B25" s="18"/>
      <c r="C25" s="89"/>
      <c r="D25" s="5"/>
      <c r="E25" s="5"/>
      <c r="F25" s="14"/>
      <c r="G25" s="18"/>
      <c r="H25" s="89"/>
      <c r="I25" s="5"/>
      <c r="J25" s="5"/>
      <c r="K25" s="14"/>
    </row>
    <row r="26" spans="1:11" ht="18.600000000000001" customHeight="1">
      <c r="A26" s="86" t="s">
        <v>25</v>
      </c>
      <c r="B26" s="18"/>
      <c r="C26" s="89"/>
      <c r="D26" s="5"/>
      <c r="E26" s="5"/>
      <c r="F26" s="14"/>
      <c r="G26" s="18"/>
      <c r="H26" s="89"/>
      <c r="I26" s="5"/>
      <c r="J26" s="5"/>
      <c r="K26" s="14"/>
    </row>
    <row r="27" spans="1:11" ht="18.600000000000001" customHeight="1">
      <c r="A27" s="86" t="s">
        <v>9</v>
      </c>
      <c r="B27" s="18" t="s">
        <v>46</v>
      </c>
      <c r="C27" s="89" t="s">
        <v>47</v>
      </c>
      <c r="D27" s="5">
        <v>0</v>
      </c>
      <c r="E27" s="5">
        <v>2</v>
      </c>
      <c r="F27" s="14">
        <v>0</v>
      </c>
      <c r="G27" s="18" t="s">
        <v>63</v>
      </c>
      <c r="H27" s="89" t="s">
        <v>64</v>
      </c>
      <c r="I27" s="5">
        <v>0</v>
      </c>
      <c r="J27" s="5">
        <v>2</v>
      </c>
      <c r="K27" s="14">
        <v>0</v>
      </c>
    </row>
    <row r="28" spans="1:11" ht="18.600000000000001" customHeight="1">
      <c r="A28" s="87"/>
      <c r="B28" s="80"/>
      <c r="C28" s="99"/>
      <c r="D28" s="82"/>
      <c r="E28" s="82"/>
      <c r="F28" s="83"/>
      <c r="G28" s="80"/>
      <c r="H28" s="99"/>
      <c r="I28" s="82"/>
      <c r="J28" s="82"/>
      <c r="K28" s="83"/>
    </row>
    <row r="29" spans="1:11" ht="18.600000000000001" customHeight="1">
      <c r="A29" s="84" t="s">
        <v>26</v>
      </c>
      <c r="B29" s="19"/>
      <c r="C29" s="97"/>
      <c r="D29" s="9">
        <f>SUM(D4:D27)</f>
        <v>17</v>
      </c>
      <c r="E29" s="9">
        <f>SUM(E4:E27)</f>
        <v>10</v>
      </c>
      <c r="F29" s="20">
        <f>SUM(F4:F27)</f>
        <v>21</v>
      </c>
      <c r="G29" s="19"/>
      <c r="H29" s="97"/>
      <c r="I29" s="9">
        <f>SUM(I4:I27)</f>
        <v>17</v>
      </c>
      <c r="J29" s="9">
        <f>SUM(J4:J27)</f>
        <v>8</v>
      </c>
      <c r="K29" s="9">
        <f>SUM(K4:K27)</f>
        <v>20</v>
      </c>
    </row>
    <row r="30" spans="1:11" ht="18.600000000000001" customHeight="1">
      <c r="B30" s="95"/>
      <c r="D30" s="95"/>
      <c r="E30" s="95"/>
      <c r="F30" s="95"/>
      <c r="G30" s="95"/>
      <c r="I30" s="95"/>
      <c r="J30" s="95"/>
      <c r="K30" s="95"/>
    </row>
    <row r="31" spans="1:11" ht="18.600000000000001" customHeight="1">
      <c r="B31" s="95"/>
      <c r="D31" s="95"/>
      <c r="E31" s="95"/>
      <c r="F31" s="95"/>
      <c r="G31" s="95"/>
      <c r="I31" s="95"/>
      <c r="J31" s="95"/>
      <c r="K31" s="95"/>
    </row>
    <row r="32" spans="1:11" ht="18.600000000000001" customHeight="1">
      <c r="B32" s="95"/>
      <c r="D32" s="95"/>
      <c r="E32" s="95"/>
      <c r="F32" s="95"/>
      <c r="G32" s="95"/>
      <c r="H32" s="42" t="s">
        <v>225</v>
      </c>
      <c r="I32" s="95"/>
      <c r="J32" s="95"/>
      <c r="K32" s="95"/>
    </row>
    <row r="33" spans="1:11" ht="18.600000000000001" customHeight="1">
      <c r="B33" s="95"/>
      <c r="D33" s="95"/>
      <c r="E33" s="95"/>
      <c r="F33" s="95"/>
      <c r="G33" s="95"/>
      <c r="H33" s="42" t="s">
        <v>232</v>
      </c>
      <c r="I33" s="95"/>
      <c r="J33" s="95"/>
      <c r="K33" s="95"/>
    </row>
    <row r="34" spans="1:11" ht="18.600000000000001" customHeight="1">
      <c r="B34" s="95"/>
      <c r="D34" s="95"/>
      <c r="E34" s="95"/>
      <c r="F34" s="95"/>
      <c r="G34" s="95"/>
      <c r="H34" s="42" t="s">
        <v>226</v>
      </c>
      <c r="I34" s="95"/>
      <c r="J34" s="95"/>
      <c r="K34" s="95"/>
    </row>
    <row r="35" spans="1:11" ht="18.600000000000001" customHeight="1">
      <c r="A35" s="261" t="s">
        <v>12</v>
      </c>
      <c r="B35" s="261"/>
      <c r="C35" s="261"/>
      <c r="D35" s="261"/>
      <c r="E35" s="261"/>
      <c r="F35" s="261"/>
      <c r="G35" s="261"/>
      <c r="H35" s="261"/>
      <c r="I35" s="261"/>
      <c r="J35" s="261"/>
      <c r="K35" s="261"/>
    </row>
    <row r="36" spans="1:11" ht="18.600000000000001" customHeight="1">
      <c r="A36" s="261" t="s">
        <v>27</v>
      </c>
      <c r="B36" s="261"/>
      <c r="C36" s="261"/>
      <c r="D36" s="261"/>
      <c r="E36" s="261"/>
      <c r="F36" s="261"/>
      <c r="G36" s="261"/>
      <c r="H36" s="261"/>
      <c r="I36" s="261"/>
      <c r="J36" s="261"/>
      <c r="K36" s="261"/>
    </row>
    <row r="37" spans="1:11" ht="18.600000000000001" customHeight="1">
      <c r="A37" s="261" t="s">
        <v>274</v>
      </c>
      <c r="B37" s="261"/>
      <c r="C37" s="261"/>
      <c r="D37" s="261"/>
      <c r="E37" s="261"/>
      <c r="F37" s="261"/>
      <c r="G37" s="261"/>
      <c r="H37" s="261"/>
      <c r="I37" s="261"/>
      <c r="J37" s="261"/>
      <c r="K37" s="261"/>
    </row>
    <row r="38" spans="1:11" ht="18.600000000000001" customHeight="1" thickBot="1"/>
    <row r="39" spans="1:11" ht="18.600000000000001" customHeight="1">
      <c r="A39" s="266" t="s">
        <v>0</v>
      </c>
      <c r="B39" s="268" t="s">
        <v>218</v>
      </c>
      <c r="C39" s="269"/>
      <c r="D39" s="269"/>
      <c r="E39" s="269"/>
      <c r="F39" s="270"/>
      <c r="G39" s="268"/>
      <c r="H39" s="269"/>
      <c r="I39" s="269"/>
      <c r="J39" s="269"/>
      <c r="K39" s="270"/>
    </row>
    <row r="40" spans="1:11" ht="18.600000000000001" customHeight="1">
      <c r="A40" s="267"/>
      <c r="B40" s="24" t="s">
        <v>1</v>
      </c>
      <c r="C40" s="6" t="s">
        <v>2</v>
      </c>
      <c r="D40" s="6" t="s">
        <v>3</v>
      </c>
      <c r="E40" s="6" t="s">
        <v>4</v>
      </c>
      <c r="F40" s="12" t="s">
        <v>5</v>
      </c>
      <c r="G40" s="24" t="s">
        <v>1</v>
      </c>
      <c r="H40" s="6" t="s">
        <v>2</v>
      </c>
      <c r="I40" s="6" t="s">
        <v>3</v>
      </c>
      <c r="J40" s="6" t="s">
        <v>4</v>
      </c>
      <c r="K40" s="12" t="s">
        <v>5</v>
      </c>
    </row>
    <row r="41" spans="1:11" ht="18.600000000000001" customHeight="1">
      <c r="A41" s="27" t="s">
        <v>17</v>
      </c>
      <c r="B41" s="25"/>
      <c r="C41" s="89"/>
      <c r="D41" s="5"/>
      <c r="E41" s="5"/>
      <c r="F41" s="14"/>
      <c r="G41" s="18"/>
      <c r="H41" s="89"/>
      <c r="I41" s="5"/>
      <c r="J41" s="5"/>
      <c r="K41" s="14"/>
    </row>
    <row r="42" spans="1:11" ht="18.600000000000001" customHeight="1">
      <c r="A42" s="85" t="s">
        <v>6</v>
      </c>
      <c r="B42" s="17"/>
      <c r="C42" s="96"/>
      <c r="D42" s="7"/>
      <c r="E42" s="7"/>
      <c r="F42" s="16"/>
      <c r="G42" s="18"/>
      <c r="H42" s="89"/>
      <c r="I42" s="5"/>
      <c r="J42" s="5"/>
      <c r="K42" s="14"/>
    </row>
    <row r="43" spans="1:11" ht="18.600000000000001" customHeight="1">
      <c r="A43" s="85" t="s">
        <v>7</v>
      </c>
      <c r="B43" s="18"/>
      <c r="C43" s="89"/>
      <c r="D43" s="5"/>
      <c r="E43" s="5"/>
      <c r="F43" s="14"/>
      <c r="G43" s="17"/>
      <c r="H43" s="96"/>
      <c r="I43" s="7"/>
      <c r="J43" s="7"/>
      <c r="K43" s="16"/>
    </row>
    <row r="44" spans="1:11" ht="18.600000000000001" customHeight="1">
      <c r="A44" s="85" t="s">
        <v>18</v>
      </c>
      <c r="B44" s="18"/>
      <c r="C44" s="89"/>
      <c r="D44" s="5"/>
      <c r="E44" s="5"/>
      <c r="F44" s="14"/>
      <c r="G44" s="18"/>
      <c r="H44" s="89"/>
      <c r="I44" s="5"/>
      <c r="J44" s="5"/>
      <c r="K44" s="14"/>
    </row>
    <row r="45" spans="1:11" ht="18.600000000000001" customHeight="1">
      <c r="A45" s="85" t="s">
        <v>19</v>
      </c>
      <c r="B45" s="17"/>
      <c r="C45" s="96"/>
      <c r="D45" s="7"/>
      <c r="E45" s="7"/>
      <c r="F45" s="16"/>
      <c r="G45" s="18"/>
      <c r="H45" s="89"/>
      <c r="I45" s="5"/>
      <c r="J45" s="5"/>
      <c r="K45" s="14"/>
    </row>
    <row r="46" spans="1:11" ht="18.600000000000001" customHeight="1">
      <c r="A46" s="85" t="s">
        <v>8</v>
      </c>
      <c r="B46" s="18"/>
      <c r="C46" s="89"/>
      <c r="D46" s="5"/>
      <c r="E46" s="5"/>
      <c r="F46" s="14"/>
      <c r="G46" s="18"/>
      <c r="H46" s="89"/>
      <c r="I46" s="5"/>
      <c r="J46" s="5"/>
      <c r="K46" s="14"/>
    </row>
    <row r="47" spans="1:11" ht="18.600000000000001" customHeight="1">
      <c r="A47" s="85" t="s">
        <v>20</v>
      </c>
      <c r="B47" s="18"/>
      <c r="C47" s="89"/>
      <c r="D47" s="5"/>
      <c r="E47" s="5"/>
      <c r="F47" s="14"/>
      <c r="G47" s="17"/>
      <c r="H47" s="96"/>
      <c r="I47" s="7"/>
      <c r="J47" s="7"/>
      <c r="K47" s="16"/>
    </row>
    <row r="48" spans="1:11" ht="18.600000000000001" customHeight="1">
      <c r="A48" s="85"/>
      <c r="B48" s="18"/>
      <c r="C48" s="89"/>
      <c r="D48" s="5"/>
      <c r="E48" s="5"/>
      <c r="F48" s="14"/>
      <c r="G48" s="18"/>
      <c r="H48" s="89"/>
      <c r="I48" s="5"/>
      <c r="J48" s="5"/>
      <c r="K48" s="14"/>
    </row>
    <row r="49" spans="1:11" ht="18.600000000000001" customHeight="1">
      <c r="A49" s="86" t="s">
        <v>21</v>
      </c>
      <c r="B49" s="18"/>
      <c r="C49" s="89"/>
      <c r="D49" s="5"/>
      <c r="E49" s="5"/>
      <c r="F49" s="14"/>
      <c r="G49" s="18"/>
      <c r="H49" s="5"/>
      <c r="I49" s="5"/>
      <c r="J49" s="5"/>
      <c r="K49" s="14"/>
    </row>
    <row r="50" spans="1:11" ht="18.600000000000001" customHeight="1">
      <c r="A50" s="85" t="s">
        <v>22</v>
      </c>
      <c r="B50" s="18"/>
      <c r="C50" s="89"/>
      <c r="D50" s="5"/>
      <c r="E50" s="5"/>
      <c r="F50" s="14"/>
      <c r="G50" s="18"/>
      <c r="H50" s="89"/>
      <c r="I50" s="5"/>
      <c r="J50" s="5"/>
      <c r="K50" s="14"/>
    </row>
    <row r="51" spans="1:11" ht="18.600000000000001" customHeight="1">
      <c r="A51" s="85"/>
      <c r="B51" s="18"/>
      <c r="C51" s="89"/>
      <c r="D51" s="5"/>
      <c r="E51" s="5"/>
      <c r="F51" s="14"/>
      <c r="G51" s="18"/>
      <c r="H51" s="89"/>
      <c r="I51" s="5"/>
      <c r="J51" s="5"/>
      <c r="K51" s="14"/>
    </row>
    <row r="52" spans="1:11" ht="18.600000000000001" customHeight="1">
      <c r="A52" s="85"/>
      <c r="B52" s="18"/>
      <c r="C52" s="89"/>
      <c r="D52" s="5"/>
      <c r="E52" s="5"/>
      <c r="F52" s="14"/>
      <c r="G52" s="18"/>
      <c r="H52" s="89"/>
      <c r="I52" s="5"/>
      <c r="J52" s="5"/>
      <c r="K52" s="14"/>
    </row>
    <row r="53" spans="1:11" ht="18.600000000000001" customHeight="1">
      <c r="A53" s="85"/>
      <c r="B53" s="18"/>
      <c r="C53" s="89"/>
      <c r="D53" s="5"/>
      <c r="E53" s="5"/>
      <c r="F53" s="14"/>
      <c r="G53" s="18"/>
      <c r="H53" s="89"/>
      <c r="I53" s="5"/>
      <c r="J53" s="5"/>
      <c r="K53" s="14"/>
    </row>
    <row r="54" spans="1:11" ht="18.600000000000001" customHeight="1">
      <c r="A54" s="85" t="s">
        <v>23</v>
      </c>
      <c r="B54" s="18"/>
      <c r="C54" s="89"/>
      <c r="D54" s="5"/>
      <c r="E54" s="5"/>
      <c r="F54" s="14"/>
      <c r="G54" s="18"/>
      <c r="H54" s="89"/>
      <c r="I54" s="5"/>
      <c r="J54" s="5"/>
      <c r="K54" s="14"/>
    </row>
    <row r="55" spans="1:11" ht="18.600000000000001" customHeight="1">
      <c r="A55" s="85"/>
      <c r="B55" s="18"/>
      <c r="C55" s="89"/>
      <c r="D55" s="5"/>
      <c r="E55" s="5"/>
      <c r="F55" s="14"/>
      <c r="G55" s="18"/>
      <c r="H55" s="89"/>
      <c r="I55" s="5"/>
      <c r="J55" s="5"/>
      <c r="K55" s="14"/>
    </row>
    <row r="56" spans="1:11" ht="18.600000000000001" customHeight="1">
      <c r="A56" s="85"/>
      <c r="B56" s="18"/>
      <c r="C56" s="89"/>
      <c r="D56" s="5"/>
      <c r="E56" s="5"/>
      <c r="F56" s="14"/>
      <c r="G56" s="18"/>
      <c r="H56" s="89"/>
      <c r="I56" s="5"/>
      <c r="J56" s="5"/>
      <c r="K56" s="14"/>
    </row>
    <row r="57" spans="1:11" ht="18.600000000000001" customHeight="1">
      <c r="A57" s="85" t="s">
        <v>24</v>
      </c>
      <c r="B57" s="18"/>
      <c r="C57" s="89"/>
      <c r="D57" s="5"/>
      <c r="E57" s="5"/>
      <c r="F57" s="14"/>
      <c r="G57" s="18"/>
      <c r="H57" s="89"/>
      <c r="I57" s="5"/>
      <c r="J57" s="5"/>
      <c r="K57" s="14"/>
    </row>
    <row r="58" spans="1:11" ht="18.600000000000001" customHeight="1">
      <c r="A58" s="85" t="s">
        <v>10</v>
      </c>
      <c r="B58" s="18" t="s">
        <v>224</v>
      </c>
      <c r="C58" s="89" t="s">
        <v>220</v>
      </c>
      <c r="D58" s="5" t="s">
        <v>221</v>
      </c>
      <c r="E58" s="5" t="s">
        <v>221</v>
      </c>
      <c r="F58" s="14">
        <v>4</v>
      </c>
      <c r="G58" s="18"/>
      <c r="H58" s="89"/>
      <c r="I58" s="5"/>
      <c r="J58" s="5"/>
      <c r="K58" s="14"/>
    </row>
    <row r="59" spans="1:11" ht="18.600000000000001" customHeight="1">
      <c r="A59" s="85" t="s">
        <v>11</v>
      </c>
      <c r="B59" s="18"/>
      <c r="C59" s="89"/>
      <c r="D59" s="5"/>
      <c r="E59" s="5"/>
      <c r="F59" s="14"/>
      <c r="G59" s="18"/>
      <c r="H59" s="89"/>
      <c r="I59" s="5"/>
      <c r="J59" s="5"/>
      <c r="K59" s="14"/>
    </row>
    <row r="60" spans="1:11" ht="18.600000000000001" customHeight="1">
      <c r="A60" s="86" t="s">
        <v>25</v>
      </c>
      <c r="B60" s="18"/>
      <c r="C60" s="89"/>
      <c r="D60" s="5"/>
      <c r="E60" s="5"/>
      <c r="F60" s="14"/>
      <c r="G60" s="18"/>
      <c r="H60" s="89"/>
      <c r="I60" s="5"/>
      <c r="J60" s="5"/>
      <c r="K60" s="14"/>
    </row>
    <row r="61" spans="1:11" ht="18.600000000000001" customHeight="1">
      <c r="A61" s="86" t="s">
        <v>9</v>
      </c>
      <c r="B61" s="18"/>
      <c r="C61" s="89"/>
      <c r="D61" s="5"/>
      <c r="E61" s="5"/>
      <c r="F61" s="14"/>
      <c r="G61" s="18"/>
      <c r="H61" s="89"/>
      <c r="I61" s="5"/>
      <c r="J61" s="5"/>
      <c r="K61" s="14"/>
    </row>
    <row r="62" spans="1:11" ht="18.600000000000001" customHeight="1">
      <c r="A62" s="87"/>
      <c r="B62" s="80"/>
      <c r="C62" s="99"/>
      <c r="D62" s="82"/>
      <c r="E62" s="82"/>
      <c r="F62" s="83"/>
      <c r="G62" s="80"/>
      <c r="H62" s="99"/>
      <c r="I62" s="82"/>
      <c r="J62" s="82"/>
      <c r="K62" s="83"/>
    </row>
    <row r="63" spans="1:11" ht="18.600000000000001" customHeight="1">
      <c r="A63" s="84" t="s">
        <v>26</v>
      </c>
      <c r="B63" s="19"/>
      <c r="C63" s="97"/>
      <c r="D63" s="9">
        <f>SUM(D38:D61)</f>
        <v>0</v>
      </c>
      <c r="E63" s="9">
        <f>SUM(E38:E61)</f>
        <v>0</v>
      </c>
      <c r="F63" s="20">
        <f>SUM(F38:F61)</f>
        <v>4</v>
      </c>
      <c r="G63" s="19"/>
      <c r="H63" s="97"/>
      <c r="I63" s="9">
        <f>SUM(I38:I61)</f>
        <v>0</v>
      </c>
      <c r="J63" s="9">
        <f>SUM(J38:J61)</f>
        <v>0</v>
      </c>
      <c r="K63" s="9">
        <f>SUM(K38:K61)</f>
        <v>0</v>
      </c>
    </row>
    <row r="64" spans="1:11" ht="18.600000000000001" customHeight="1">
      <c r="B64" s="95"/>
      <c r="D64" s="95"/>
      <c r="E64" s="95"/>
      <c r="F64" s="95"/>
      <c r="G64" s="95"/>
      <c r="I64" s="95"/>
      <c r="J64" s="95"/>
      <c r="K64" s="95"/>
    </row>
    <row r="65" spans="1:11" ht="18.600000000000001" customHeight="1">
      <c r="B65" s="95"/>
      <c r="D65" s="95"/>
      <c r="E65" s="95"/>
      <c r="F65" s="95"/>
      <c r="G65" s="95"/>
      <c r="I65" s="95"/>
      <c r="J65" s="95"/>
      <c r="K65" s="95"/>
    </row>
    <row r="66" spans="1:11" ht="18.600000000000001" customHeight="1">
      <c r="B66" s="95"/>
      <c r="D66" s="95"/>
      <c r="E66" s="95"/>
      <c r="F66" s="95"/>
      <c r="G66" s="95"/>
      <c r="H66" s="42" t="s">
        <v>225</v>
      </c>
      <c r="I66" s="95"/>
      <c r="J66" s="95"/>
      <c r="K66" s="95"/>
    </row>
    <row r="67" spans="1:11" ht="18.600000000000001" customHeight="1">
      <c r="B67" s="95"/>
      <c r="D67" s="95"/>
      <c r="E67" s="95"/>
      <c r="F67" s="95"/>
      <c r="G67" s="95"/>
      <c r="H67" s="42" t="s">
        <v>232</v>
      </c>
      <c r="I67" s="95"/>
      <c r="J67" s="95"/>
      <c r="K67" s="95"/>
    </row>
    <row r="68" spans="1:11" ht="18.600000000000001" customHeight="1">
      <c r="B68" s="95"/>
      <c r="D68" s="95"/>
      <c r="E68" s="95"/>
      <c r="F68" s="95"/>
      <c r="G68" s="95"/>
      <c r="H68" s="42" t="s">
        <v>226</v>
      </c>
      <c r="I68" s="95"/>
      <c r="J68" s="95"/>
      <c r="K68" s="95"/>
    </row>
    <row r="69" spans="1:11" ht="18.600000000000001" customHeight="1">
      <c r="A69" s="261" t="s">
        <v>12</v>
      </c>
      <c r="B69" s="261"/>
      <c r="C69" s="261"/>
      <c r="D69" s="261"/>
      <c r="E69" s="261"/>
      <c r="F69" s="261"/>
      <c r="G69" s="261"/>
      <c r="H69" s="261"/>
      <c r="I69" s="261"/>
      <c r="J69" s="261"/>
      <c r="K69" s="261"/>
    </row>
    <row r="70" spans="1:11" ht="18.600000000000001" customHeight="1">
      <c r="A70" s="261" t="s">
        <v>27</v>
      </c>
      <c r="B70" s="261"/>
      <c r="C70" s="261"/>
      <c r="D70" s="261"/>
      <c r="E70" s="261"/>
      <c r="F70" s="261"/>
      <c r="G70" s="261"/>
      <c r="H70" s="261"/>
      <c r="I70" s="261"/>
      <c r="J70" s="261"/>
      <c r="K70" s="261"/>
    </row>
    <row r="71" spans="1:11" ht="18.600000000000001" customHeight="1">
      <c r="A71" s="261" t="s">
        <v>273</v>
      </c>
      <c r="B71" s="261"/>
      <c r="C71" s="261"/>
      <c r="D71" s="261"/>
      <c r="E71" s="261"/>
      <c r="F71" s="261"/>
      <c r="G71" s="261"/>
      <c r="H71" s="261"/>
      <c r="I71" s="261"/>
      <c r="J71" s="261"/>
      <c r="K71" s="261"/>
    </row>
    <row r="72" spans="1:11" ht="18.600000000000001" customHeight="1" thickBot="1"/>
    <row r="73" spans="1:11" ht="18.600000000000001" customHeight="1">
      <c r="A73" s="266" t="s">
        <v>0</v>
      </c>
      <c r="B73" s="268" t="s">
        <v>15</v>
      </c>
      <c r="C73" s="269"/>
      <c r="D73" s="269"/>
      <c r="E73" s="269"/>
      <c r="F73" s="270"/>
      <c r="G73" s="268" t="s">
        <v>16</v>
      </c>
      <c r="H73" s="269"/>
      <c r="I73" s="269"/>
      <c r="J73" s="269"/>
      <c r="K73" s="270"/>
    </row>
    <row r="74" spans="1:11" ht="18.600000000000001" customHeight="1">
      <c r="A74" s="267"/>
      <c r="B74" s="24" t="s">
        <v>1</v>
      </c>
      <c r="C74" s="6" t="s">
        <v>2</v>
      </c>
      <c r="D74" s="6" t="s">
        <v>3</v>
      </c>
      <c r="E74" s="6" t="s">
        <v>4</v>
      </c>
      <c r="F74" s="12" t="s">
        <v>5</v>
      </c>
      <c r="G74" s="24" t="s">
        <v>1</v>
      </c>
      <c r="H74" s="6" t="s">
        <v>2</v>
      </c>
      <c r="I74" s="6" t="s">
        <v>3</v>
      </c>
      <c r="J74" s="6" t="s">
        <v>4</v>
      </c>
      <c r="K74" s="12" t="s">
        <v>5</v>
      </c>
    </row>
    <row r="75" spans="1:11" ht="18.600000000000001" customHeight="1">
      <c r="A75" s="27" t="s">
        <v>17</v>
      </c>
      <c r="B75" s="25"/>
      <c r="C75" s="89"/>
      <c r="D75" s="5"/>
      <c r="E75" s="5"/>
      <c r="F75" s="14"/>
      <c r="G75" s="18"/>
      <c r="H75" s="89"/>
      <c r="I75" s="5"/>
      <c r="J75" s="5"/>
      <c r="K75" s="14"/>
    </row>
    <row r="76" spans="1:11" ht="18.600000000000001" customHeight="1">
      <c r="A76" s="85" t="s">
        <v>6</v>
      </c>
      <c r="B76" s="18"/>
      <c r="C76" s="89"/>
      <c r="D76" s="5"/>
      <c r="E76" s="5"/>
      <c r="F76" s="14"/>
      <c r="G76" s="33"/>
      <c r="H76" s="89"/>
      <c r="I76" s="5"/>
      <c r="J76" s="5"/>
      <c r="K76" s="14"/>
    </row>
    <row r="77" spans="1:11" ht="18.600000000000001" customHeight="1">
      <c r="A77" s="85" t="s">
        <v>7</v>
      </c>
      <c r="B77" s="18"/>
      <c r="C77" s="89"/>
      <c r="D77" s="5"/>
      <c r="E77" s="5"/>
      <c r="F77" s="14"/>
      <c r="G77" s="33" t="s">
        <v>75</v>
      </c>
      <c r="H77" s="89" t="s">
        <v>76</v>
      </c>
      <c r="I77" s="5">
        <v>3</v>
      </c>
      <c r="J77" s="5">
        <v>0</v>
      </c>
      <c r="K77" s="14">
        <v>3</v>
      </c>
    </row>
    <row r="78" spans="1:11" ht="18.600000000000001" customHeight="1">
      <c r="A78" s="85" t="s">
        <v>18</v>
      </c>
      <c r="B78" s="18" t="s">
        <v>71</v>
      </c>
      <c r="C78" s="89" t="s">
        <v>72</v>
      </c>
      <c r="D78" s="5">
        <v>2</v>
      </c>
      <c r="E78" s="5">
        <v>2</v>
      </c>
      <c r="F78" s="14">
        <v>3</v>
      </c>
      <c r="G78" s="33"/>
      <c r="H78" s="89"/>
      <c r="I78" s="5"/>
      <c r="J78" s="5"/>
      <c r="K78" s="14"/>
    </row>
    <row r="79" spans="1:11" ht="18.600000000000001" customHeight="1">
      <c r="A79" s="85" t="s">
        <v>19</v>
      </c>
      <c r="B79" s="18"/>
      <c r="C79" s="89"/>
      <c r="D79" s="5"/>
      <c r="E79" s="5"/>
      <c r="F79" s="14"/>
      <c r="G79" s="33"/>
      <c r="H79" s="89"/>
      <c r="I79" s="5"/>
      <c r="J79" s="5"/>
      <c r="K79" s="14"/>
    </row>
    <row r="80" spans="1:11" ht="18.600000000000001" customHeight="1">
      <c r="A80" s="85" t="s">
        <v>8</v>
      </c>
      <c r="B80" s="18"/>
      <c r="C80" s="89"/>
      <c r="D80" s="5"/>
      <c r="E80" s="5"/>
      <c r="F80" s="14"/>
      <c r="G80" s="33" t="s">
        <v>77</v>
      </c>
      <c r="H80" s="89" t="s">
        <v>78</v>
      </c>
      <c r="I80" s="5">
        <v>3</v>
      </c>
      <c r="J80" s="5">
        <v>0</v>
      </c>
      <c r="K80" s="14">
        <v>3</v>
      </c>
    </row>
    <row r="81" spans="1:11" ht="18.600000000000001" customHeight="1">
      <c r="A81" s="85" t="s">
        <v>20</v>
      </c>
      <c r="B81" s="18" t="s">
        <v>73</v>
      </c>
      <c r="C81" s="89" t="s">
        <v>74</v>
      </c>
      <c r="D81" s="5">
        <v>0</v>
      </c>
      <c r="E81" s="5">
        <v>2</v>
      </c>
      <c r="F81" s="14">
        <v>1</v>
      </c>
      <c r="G81" s="33"/>
      <c r="H81" s="89"/>
      <c r="I81" s="5"/>
      <c r="J81" s="5"/>
      <c r="K81" s="14"/>
    </row>
    <row r="82" spans="1:11" ht="18.600000000000001" customHeight="1">
      <c r="A82" s="85"/>
      <c r="B82" s="18"/>
      <c r="C82" s="89"/>
      <c r="D82" s="5"/>
      <c r="E82" s="5"/>
      <c r="F82" s="14"/>
      <c r="G82" s="18"/>
      <c r="H82" s="89"/>
      <c r="I82" s="5"/>
      <c r="J82" s="5"/>
      <c r="K82" s="14"/>
    </row>
    <row r="83" spans="1:11" ht="18.600000000000001" customHeight="1">
      <c r="A83" s="86" t="s">
        <v>21</v>
      </c>
      <c r="B83" s="18"/>
      <c r="C83" s="89"/>
      <c r="D83" s="5"/>
      <c r="E83" s="5"/>
      <c r="F83" s="14"/>
      <c r="G83" s="18"/>
      <c r="H83" s="5"/>
      <c r="I83" s="5"/>
      <c r="J83" s="5"/>
      <c r="K83" s="14"/>
    </row>
    <row r="84" spans="1:11" ht="18.600000000000001" customHeight="1">
      <c r="A84" s="85" t="s">
        <v>22</v>
      </c>
      <c r="B84" s="18"/>
      <c r="C84" s="89"/>
      <c r="D84" s="5"/>
      <c r="E84" s="5"/>
      <c r="F84" s="14"/>
      <c r="G84" s="18"/>
      <c r="H84" s="89"/>
      <c r="I84" s="5"/>
      <c r="J84" s="5"/>
      <c r="K84" s="14"/>
    </row>
    <row r="85" spans="1:11" ht="18.600000000000001" customHeight="1">
      <c r="A85" s="85"/>
      <c r="B85" s="18"/>
      <c r="C85" s="89"/>
      <c r="D85" s="5"/>
      <c r="E85" s="5"/>
      <c r="F85" s="14"/>
      <c r="G85" s="18"/>
      <c r="H85" s="89"/>
      <c r="I85" s="5"/>
      <c r="J85" s="5"/>
      <c r="K85" s="14"/>
    </row>
    <row r="86" spans="1:11" ht="18.600000000000001" customHeight="1">
      <c r="A86" s="85" t="s">
        <v>23</v>
      </c>
      <c r="B86" s="18" t="s">
        <v>163</v>
      </c>
      <c r="C86" s="89" t="s">
        <v>141</v>
      </c>
      <c r="D86" s="5">
        <v>2</v>
      </c>
      <c r="E86" s="5">
        <v>2</v>
      </c>
      <c r="F86" s="14">
        <v>3</v>
      </c>
      <c r="G86" s="18" t="s">
        <v>165</v>
      </c>
      <c r="H86" s="89" t="s">
        <v>166</v>
      </c>
      <c r="I86" s="5">
        <v>1</v>
      </c>
      <c r="J86" s="5">
        <v>4</v>
      </c>
      <c r="K86" s="14">
        <v>3</v>
      </c>
    </row>
    <row r="87" spans="1:11" ht="18.600000000000001" customHeight="1">
      <c r="A87" s="85"/>
      <c r="B87" s="18" t="s">
        <v>164</v>
      </c>
      <c r="C87" s="89" t="s">
        <v>167</v>
      </c>
      <c r="D87" s="5">
        <v>2</v>
      </c>
      <c r="E87" s="5">
        <v>2</v>
      </c>
      <c r="F87" s="14">
        <v>3</v>
      </c>
      <c r="G87" s="18"/>
      <c r="H87" s="89"/>
      <c r="I87" s="5"/>
      <c r="J87" s="5"/>
      <c r="K87" s="14"/>
    </row>
    <row r="88" spans="1:11" ht="18.600000000000001" customHeight="1">
      <c r="A88" s="85"/>
      <c r="B88" s="18"/>
      <c r="C88" s="89"/>
      <c r="D88" s="5"/>
      <c r="E88" s="5"/>
      <c r="F88" s="14"/>
      <c r="G88" s="18"/>
      <c r="H88" s="89"/>
      <c r="I88" s="5"/>
      <c r="J88" s="5"/>
      <c r="K88" s="14"/>
    </row>
    <row r="89" spans="1:11" ht="18.600000000000001" customHeight="1">
      <c r="A89" s="85"/>
      <c r="B89" s="18"/>
      <c r="C89" s="89"/>
      <c r="D89" s="5"/>
      <c r="E89" s="5"/>
      <c r="F89" s="14"/>
      <c r="G89" s="18"/>
      <c r="H89" s="89"/>
      <c r="I89" s="5"/>
      <c r="J89" s="5"/>
      <c r="K89" s="14"/>
    </row>
    <row r="90" spans="1:11" ht="18.600000000000001" customHeight="1">
      <c r="A90" s="85" t="s">
        <v>24</v>
      </c>
      <c r="B90" s="18" t="s">
        <v>168</v>
      </c>
      <c r="C90" s="89" t="s">
        <v>169</v>
      </c>
      <c r="D90" s="5">
        <v>2</v>
      </c>
      <c r="E90" s="5">
        <v>2</v>
      </c>
      <c r="F90" s="14">
        <v>3</v>
      </c>
      <c r="G90" s="18" t="s">
        <v>174</v>
      </c>
      <c r="H90" s="89" t="s">
        <v>175</v>
      </c>
      <c r="I90" s="5">
        <v>2</v>
      </c>
      <c r="J90" s="5">
        <v>2</v>
      </c>
      <c r="K90" s="14">
        <v>3</v>
      </c>
    </row>
    <row r="91" spans="1:11" ht="18.600000000000001" customHeight="1">
      <c r="A91" s="85"/>
      <c r="B91" s="18" t="s">
        <v>170</v>
      </c>
      <c r="C91" s="89" t="s">
        <v>171</v>
      </c>
      <c r="D91" s="5">
        <v>2</v>
      </c>
      <c r="E91" s="5">
        <v>2</v>
      </c>
      <c r="F91" s="14">
        <v>3</v>
      </c>
      <c r="G91" s="18"/>
      <c r="H91" s="89"/>
      <c r="I91" s="5"/>
      <c r="J91" s="5"/>
      <c r="K91" s="14"/>
    </row>
    <row r="92" spans="1:11" ht="18.600000000000001" customHeight="1">
      <c r="A92" s="85" t="s">
        <v>10</v>
      </c>
      <c r="B92" s="18"/>
      <c r="C92" s="89"/>
      <c r="D92" s="5"/>
      <c r="E92" s="5"/>
      <c r="F92" s="14"/>
      <c r="G92" s="18"/>
      <c r="H92" s="89"/>
      <c r="I92" s="5"/>
      <c r="J92" s="5"/>
      <c r="K92" s="14"/>
    </row>
    <row r="93" spans="1:11" ht="18.600000000000001" customHeight="1">
      <c r="A93" s="85" t="s">
        <v>11</v>
      </c>
      <c r="B93" s="18"/>
      <c r="C93" s="89"/>
      <c r="D93" s="5"/>
      <c r="E93" s="5"/>
      <c r="F93" s="14"/>
      <c r="G93" s="18" t="s">
        <v>178</v>
      </c>
      <c r="H93" s="89" t="s">
        <v>105</v>
      </c>
      <c r="I93" s="5">
        <v>2</v>
      </c>
      <c r="J93" s="5">
        <v>2</v>
      </c>
      <c r="K93" s="14">
        <v>4</v>
      </c>
    </row>
    <row r="94" spans="1:11" ht="18.600000000000001" customHeight="1">
      <c r="A94" s="86" t="s">
        <v>25</v>
      </c>
      <c r="B94" s="18" t="s">
        <v>172</v>
      </c>
      <c r="C94" s="89" t="s">
        <v>173</v>
      </c>
      <c r="D94" s="5">
        <v>3</v>
      </c>
      <c r="E94" s="5">
        <v>0</v>
      </c>
      <c r="F94" s="14">
        <v>3</v>
      </c>
      <c r="G94" s="18" t="s">
        <v>176</v>
      </c>
      <c r="H94" s="89" t="s">
        <v>177</v>
      </c>
      <c r="I94" s="5">
        <v>2</v>
      </c>
      <c r="J94" s="5">
        <v>2</v>
      </c>
      <c r="K94" s="14">
        <v>3</v>
      </c>
    </row>
    <row r="95" spans="1:11" ht="18.600000000000001" customHeight="1">
      <c r="A95" s="86" t="s">
        <v>9</v>
      </c>
      <c r="B95" s="18" t="s">
        <v>65</v>
      </c>
      <c r="C95" s="89" t="s">
        <v>66</v>
      </c>
      <c r="D95" s="5">
        <v>0</v>
      </c>
      <c r="E95" s="5">
        <v>2</v>
      </c>
      <c r="F95" s="14">
        <v>0</v>
      </c>
      <c r="G95" s="33" t="s">
        <v>67</v>
      </c>
      <c r="H95" s="89" t="s">
        <v>68</v>
      </c>
      <c r="I95" s="5">
        <v>0</v>
      </c>
      <c r="J95" s="5">
        <v>2</v>
      </c>
      <c r="K95" s="14">
        <v>0</v>
      </c>
    </row>
    <row r="96" spans="1:11" ht="18.600000000000001" customHeight="1">
      <c r="A96" s="87"/>
      <c r="B96" s="80"/>
      <c r="C96" s="99"/>
      <c r="D96" s="82"/>
      <c r="E96" s="82"/>
      <c r="F96" s="83"/>
      <c r="G96" s="80"/>
      <c r="H96" s="99"/>
      <c r="I96" s="82"/>
      <c r="J96" s="82"/>
      <c r="K96" s="83"/>
    </row>
    <row r="97" spans="1:11" ht="18.600000000000001" customHeight="1">
      <c r="A97" s="84" t="s">
        <v>26</v>
      </c>
      <c r="B97" s="19"/>
      <c r="C97" s="97"/>
      <c r="D97" s="9">
        <f>SUM(D72:D95)</f>
        <v>13</v>
      </c>
      <c r="E97" s="9">
        <f>SUM(E72:E95)</f>
        <v>14</v>
      </c>
      <c r="F97" s="20">
        <f>SUM(F72:F95)</f>
        <v>19</v>
      </c>
      <c r="G97" s="19"/>
      <c r="H97" s="97"/>
      <c r="I97" s="9">
        <f>SUM(I72:I95)</f>
        <v>13</v>
      </c>
      <c r="J97" s="9">
        <f>SUM(J72:J95)</f>
        <v>12</v>
      </c>
      <c r="K97" s="9">
        <f>SUM(K72:K95)</f>
        <v>19</v>
      </c>
    </row>
    <row r="98" spans="1:11" ht="18.600000000000001" customHeight="1">
      <c r="B98" s="95"/>
      <c r="D98" s="95"/>
      <c r="E98" s="95"/>
      <c r="F98" s="95"/>
      <c r="G98" s="95"/>
      <c r="H98" s="199" t="s">
        <v>339</v>
      </c>
      <c r="I98" s="199">
        <f>D29+I29+D63+D97+I97</f>
        <v>60</v>
      </c>
      <c r="J98" s="199">
        <f t="shared" ref="J98:K98" si="0">E29+J29+E63+E97+J97</f>
        <v>44</v>
      </c>
      <c r="K98" s="199">
        <f t="shared" si="0"/>
        <v>83</v>
      </c>
    </row>
    <row r="99" spans="1:11" ht="18.600000000000001" customHeight="1">
      <c r="B99" s="95"/>
      <c r="D99" s="95"/>
      <c r="E99" s="95"/>
      <c r="F99" s="95"/>
      <c r="G99" s="95"/>
      <c r="I99" s="95"/>
      <c r="J99" s="95"/>
      <c r="K99" s="95"/>
    </row>
    <row r="100" spans="1:11" ht="18.600000000000001" customHeight="1">
      <c r="B100" s="95"/>
      <c r="D100" s="95"/>
      <c r="E100" s="95"/>
      <c r="F100" s="95"/>
      <c r="G100" s="95"/>
      <c r="H100" s="42" t="s">
        <v>225</v>
      </c>
      <c r="I100" s="95"/>
      <c r="J100" s="95"/>
      <c r="K100" s="95"/>
    </row>
    <row r="101" spans="1:11" ht="18.600000000000001" customHeight="1">
      <c r="B101" s="95"/>
      <c r="D101" s="95"/>
      <c r="E101" s="95"/>
      <c r="F101" s="95"/>
      <c r="G101" s="95"/>
      <c r="H101" s="42" t="s">
        <v>232</v>
      </c>
      <c r="I101" s="95"/>
      <c r="J101" s="95"/>
      <c r="K101" s="95"/>
    </row>
    <row r="102" spans="1:11" ht="18.600000000000001" customHeight="1">
      <c r="B102" s="95"/>
      <c r="D102" s="95"/>
      <c r="E102" s="95"/>
      <c r="F102" s="95"/>
      <c r="G102" s="95"/>
      <c r="H102" s="42" t="s">
        <v>226</v>
      </c>
      <c r="I102" s="95"/>
      <c r="J102" s="95"/>
      <c r="K102" s="95"/>
    </row>
  </sheetData>
  <mergeCells count="18">
    <mergeCell ref="A35:K35"/>
    <mergeCell ref="A36:K36"/>
    <mergeCell ref="A37:K37"/>
    <mergeCell ref="A39:A40"/>
    <mergeCell ref="B39:F39"/>
    <mergeCell ref="G39:K39"/>
    <mergeCell ref="A69:K69"/>
    <mergeCell ref="A70:K70"/>
    <mergeCell ref="A71:K71"/>
    <mergeCell ref="A73:A74"/>
    <mergeCell ref="B73:F73"/>
    <mergeCell ref="G73:K73"/>
    <mergeCell ref="A1:K1"/>
    <mergeCell ref="A2:K2"/>
    <mergeCell ref="A3:K3"/>
    <mergeCell ref="A5:A6"/>
    <mergeCell ref="B5:F5"/>
    <mergeCell ref="G5:K5"/>
  </mergeCells>
  <pageMargins left="0.39370078740157483" right="0.27559055118110237" top="0.31496062992125984" bottom="0.31496062992125984" header="0.11811023622047245" footer="0.11811023622047245"/>
  <pageSetup paperSize="9" scale="90" orientation="landscape" horizontalDpi="360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4677B-3A9D-40F8-B4BB-8C8C42E180D4}">
  <sheetPr>
    <tabColor rgb="FF00FF00"/>
  </sheetPr>
  <dimension ref="A1:K111"/>
  <sheetViews>
    <sheetView view="pageLayout" topLeftCell="A46" zoomScaleNormal="100" workbookViewId="0">
      <selection activeCell="G111" sqref="G111"/>
    </sheetView>
  </sheetViews>
  <sheetFormatPr defaultColWidth="2.42578125" defaultRowHeight="17.100000000000001" customHeight="1"/>
  <cols>
    <col min="1" max="1" width="45.5703125" style="95" customWidth="1"/>
    <col min="2" max="2" width="12.5703125" style="2" customWidth="1"/>
    <col min="3" max="3" width="30.28515625" style="95" customWidth="1"/>
    <col min="4" max="6" width="4" style="2" customWidth="1"/>
    <col min="7" max="7" width="12.5703125" style="2" customWidth="1"/>
    <col min="8" max="8" width="30.28515625" style="95" customWidth="1"/>
    <col min="9" max="11" width="4" style="2" customWidth="1"/>
    <col min="12" max="16384" width="2.42578125" style="95"/>
  </cols>
  <sheetData>
    <row r="1" spans="1:11" ht="17.100000000000001" customHeight="1">
      <c r="A1" s="261" t="s">
        <v>12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spans="1:11" ht="17.100000000000001" customHeight="1">
      <c r="A2" s="261" t="s">
        <v>27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</row>
    <row r="3" spans="1:11" ht="17.100000000000001" customHeight="1">
      <c r="A3" s="261" t="s">
        <v>272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</row>
    <row r="4" spans="1:11" ht="17.100000000000001" customHeight="1" thickBot="1"/>
    <row r="5" spans="1:11" ht="17.100000000000001" customHeight="1">
      <c r="A5" s="266" t="s">
        <v>0</v>
      </c>
      <c r="B5" s="268" t="s">
        <v>13</v>
      </c>
      <c r="C5" s="269"/>
      <c r="D5" s="269"/>
      <c r="E5" s="269"/>
      <c r="F5" s="270"/>
      <c r="G5" s="268" t="s">
        <v>14</v>
      </c>
      <c r="H5" s="269"/>
      <c r="I5" s="269"/>
      <c r="J5" s="269"/>
      <c r="K5" s="270"/>
    </row>
    <row r="6" spans="1:11" ht="17.100000000000001" customHeight="1">
      <c r="A6" s="267"/>
      <c r="B6" s="24" t="s">
        <v>1</v>
      </c>
      <c r="C6" s="6" t="s">
        <v>2</v>
      </c>
      <c r="D6" s="6" t="s">
        <v>3</v>
      </c>
      <c r="E6" s="6" t="s">
        <v>4</v>
      </c>
      <c r="F6" s="12" t="s">
        <v>5</v>
      </c>
      <c r="G6" s="24" t="s">
        <v>1</v>
      </c>
      <c r="H6" s="6" t="s">
        <v>2</v>
      </c>
      <c r="I6" s="6" t="s">
        <v>3</v>
      </c>
      <c r="J6" s="6" t="s">
        <v>4</v>
      </c>
      <c r="K6" s="12" t="s">
        <v>5</v>
      </c>
    </row>
    <row r="7" spans="1:11" ht="17.100000000000001" customHeight="1">
      <c r="A7" s="27" t="s">
        <v>17</v>
      </c>
      <c r="B7" s="25"/>
      <c r="C7" s="89"/>
      <c r="D7" s="5"/>
      <c r="E7" s="5"/>
      <c r="F7" s="14"/>
      <c r="G7" s="18"/>
      <c r="H7" s="89"/>
      <c r="I7" s="5"/>
      <c r="J7" s="5"/>
      <c r="K7" s="14"/>
    </row>
    <row r="8" spans="1:11" ht="17.100000000000001" customHeight="1">
      <c r="A8" s="85" t="s">
        <v>6</v>
      </c>
      <c r="B8" s="18" t="s">
        <v>29</v>
      </c>
      <c r="C8" s="89" t="s">
        <v>30</v>
      </c>
      <c r="D8" s="5">
        <v>3</v>
      </c>
      <c r="E8" s="5">
        <v>0</v>
      </c>
      <c r="F8" s="14">
        <v>3</v>
      </c>
      <c r="G8" s="18"/>
      <c r="H8" s="89"/>
      <c r="I8" s="5"/>
      <c r="J8" s="5"/>
      <c r="K8" s="14"/>
    </row>
    <row r="9" spans="1:11" ht="17.100000000000001" customHeight="1">
      <c r="A9" s="85" t="s">
        <v>7</v>
      </c>
      <c r="B9" s="18"/>
      <c r="C9" s="89"/>
      <c r="D9" s="5"/>
      <c r="E9" s="5"/>
      <c r="F9" s="14"/>
      <c r="G9" s="18" t="s">
        <v>31</v>
      </c>
      <c r="H9" s="89" t="s">
        <v>32</v>
      </c>
      <c r="I9" s="5">
        <v>2</v>
      </c>
      <c r="J9" s="5">
        <v>2</v>
      </c>
      <c r="K9" s="14">
        <v>3</v>
      </c>
    </row>
    <row r="10" spans="1:11" ht="17.100000000000001" customHeight="1">
      <c r="A10" s="85" t="s">
        <v>18</v>
      </c>
      <c r="B10" s="18"/>
      <c r="C10" s="89"/>
      <c r="D10" s="5"/>
      <c r="E10" s="5"/>
      <c r="F10" s="14"/>
      <c r="G10" s="18"/>
      <c r="H10" s="89"/>
      <c r="I10" s="5"/>
      <c r="J10" s="5"/>
      <c r="K10" s="14"/>
    </row>
    <row r="11" spans="1:11" ht="17.100000000000001" customHeight="1">
      <c r="A11" s="85" t="s">
        <v>19</v>
      </c>
      <c r="B11" s="18" t="s">
        <v>34</v>
      </c>
      <c r="C11" s="89" t="s">
        <v>33</v>
      </c>
      <c r="D11" s="5">
        <v>3</v>
      </c>
      <c r="E11" s="5">
        <v>0</v>
      </c>
      <c r="F11" s="14">
        <v>3</v>
      </c>
      <c r="G11" s="18"/>
      <c r="H11" s="89"/>
      <c r="I11" s="5"/>
      <c r="J11" s="5"/>
      <c r="K11" s="14"/>
    </row>
    <row r="12" spans="1:11" ht="17.100000000000001" customHeight="1">
      <c r="A12" s="85" t="s">
        <v>8</v>
      </c>
      <c r="B12" s="18"/>
      <c r="C12" s="89"/>
      <c r="D12" s="5"/>
      <c r="E12" s="5"/>
      <c r="F12" s="14"/>
      <c r="G12" s="18"/>
      <c r="H12" s="89"/>
      <c r="I12" s="5"/>
      <c r="J12" s="5"/>
      <c r="K12" s="14"/>
    </row>
    <row r="13" spans="1:11" ht="17.100000000000001" customHeight="1">
      <c r="A13" s="85" t="s">
        <v>20</v>
      </c>
      <c r="B13" s="18"/>
      <c r="C13" s="89"/>
      <c r="D13" s="5"/>
      <c r="E13" s="5"/>
      <c r="F13" s="14"/>
      <c r="G13" s="18" t="s">
        <v>35</v>
      </c>
      <c r="H13" s="89" t="s">
        <v>36</v>
      </c>
      <c r="I13" s="5">
        <v>2</v>
      </c>
      <c r="J13" s="5">
        <v>0</v>
      </c>
      <c r="K13" s="14">
        <v>2</v>
      </c>
    </row>
    <row r="14" spans="1:11" ht="17.100000000000001" customHeight="1">
      <c r="A14" s="85"/>
      <c r="B14" s="18"/>
      <c r="C14" s="89"/>
      <c r="D14" s="5"/>
      <c r="E14" s="5"/>
      <c r="F14" s="14"/>
      <c r="G14" s="18"/>
      <c r="H14" s="89"/>
      <c r="I14" s="5"/>
      <c r="J14" s="5"/>
      <c r="K14" s="14"/>
    </row>
    <row r="15" spans="1:11" ht="17.100000000000001" customHeight="1">
      <c r="A15" s="86" t="s">
        <v>21</v>
      </c>
      <c r="B15" s="18"/>
      <c r="C15" s="89"/>
      <c r="D15" s="5"/>
      <c r="E15" s="5"/>
      <c r="F15" s="14"/>
      <c r="G15" s="18"/>
      <c r="H15" s="5"/>
      <c r="I15" s="5"/>
      <c r="J15" s="5"/>
      <c r="K15" s="14"/>
    </row>
    <row r="16" spans="1:11" ht="17.100000000000001" customHeight="1">
      <c r="A16" s="85" t="s">
        <v>22</v>
      </c>
      <c r="B16" s="18" t="s">
        <v>107</v>
      </c>
      <c r="C16" s="89" t="s">
        <v>113</v>
      </c>
      <c r="D16" s="5">
        <v>2</v>
      </c>
      <c r="E16" s="5">
        <v>2</v>
      </c>
      <c r="F16" s="14">
        <v>3</v>
      </c>
      <c r="G16" s="18" t="s">
        <v>116</v>
      </c>
      <c r="H16" s="89" t="s">
        <v>118</v>
      </c>
      <c r="I16" s="5">
        <v>3</v>
      </c>
      <c r="J16" s="5">
        <v>0</v>
      </c>
      <c r="K16" s="14">
        <v>3</v>
      </c>
    </row>
    <row r="17" spans="1:11" ht="17.100000000000001" customHeight="1">
      <c r="A17" s="85"/>
      <c r="B17" s="18" t="s">
        <v>108</v>
      </c>
      <c r="C17" s="89" t="s">
        <v>111</v>
      </c>
      <c r="D17" s="5">
        <v>3</v>
      </c>
      <c r="E17" s="5">
        <v>0</v>
      </c>
      <c r="F17" s="14">
        <v>3</v>
      </c>
      <c r="G17" s="18" t="s">
        <v>117</v>
      </c>
      <c r="H17" s="89" t="s">
        <v>119</v>
      </c>
      <c r="I17" s="5">
        <v>3</v>
      </c>
      <c r="J17" s="5">
        <v>0</v>
      </c>
      <c r="K17" s="14">
        <v>3</v>
      </c>
    </row>
    <row r="18" spans="1:11" ht="17.100000000000001" customHeight="1">
      <c r="A18" s="85"/>
      <c r="B18" s="18" t="s">
        <v>106</v>
      </c>
      <c r="C18" s="89" t="s">
        <v>112</v>
      </c>
      <c r="D18" s="5">
        <v>2</v>
      </c>
      <c r="E18" s="5">
        <v>2</v>
      </c>
      <c r="F18" s="14">
        <v>3</v>
      </c>
      <c r="G18" s="18"/>
      <c r="H18" s="89"/>
      <c r="I18" s="5"/>
      <c r="J18" s="5"/>
      <c r="K18" s="14"/>
    </row>
    <row r="19" spans="1:11" ht="17.100000000000001" customHeight="1">
      <c r="A19" s="85"/>
      <c r="B19" s="18"/>
      <c r="C19" s="89"/>
      <c r="D19" s="5"/>
      <c r="E19" s="5"/>
      <c r="F19" s="14"/>
      <c r="G19" s="18"/>
      <c r="H19" s="89"/>
      <c r="I19" s="5"/>
      <c r="J19" s="5"/>
      <c r="K19" s="14"/>
    </row>
    <row r="20" spans="1:11" ht="17.100000000000001" customHeight="1">
      <c r="A20" s="85" t="s">
        <v>23</v>
      </c>
      <c r="B20" s="18" t="s">
        <v>153</v>
      </c>
      <c r="C20" s="89" t="s">
        <v>155</v>
      </c>
      <c r="D20" s="5">
        <v>2</v>
      </c>
      <c r="E20" s="5">
        <v>2</v>
      </c>
      <c r="F20" s="14">
        <v>3</v>
      </c>
      <c r="G20" s="18" t="s">
        <v>154</v>
      </c>
      <c r="H20" s="89" t="s">
        <v>156</v>
      </c>
      <c r="I20" s="5">
        <v>2</v>
      </c>
      <c r="J20" s="5">
        <v>2</v>
      </c>
      <c r="K20" s="14">
        <v>3</v>
      </c>
    </row>
    <row r="21" spans="1:11" ht="17.100000000000001" customHeight="1">
      <c r="A21" s="85"/>
      <c r="B21" s="18"/>
      <c r="C21" s="89"/>
      <c r="D21" s="5"/>
      <c r="E21" s="5"/>
      <c r="F21" s="14"/>
      <c r="G21" s="18" t="s">
        <v>157</v>
      </c>
      <c r="H21" s="89" t="s">
        <v>159</v>
      </c>
      <c r="I21" s="5">
        <v>2</v>
      </c>
      <c r="J21" s="5">
        <v>2</v>
      </c>
      <c r="K21" s="14">
        <v>3</v>
      </c>
    </row>
    <row r="22" spans="1:11" ht="17.100000000000001" customHeight="1">
      <c r="A22" s="85" t="s">
        <v>24</v>
      </c>
      <c r="B22" s="18"/>
      <c r="C22" s="89"/>
      <c r="D22" s="5"/>
      <c r="E22" s="5"/>
      <c r="F22" s="14"/>
      <c r="G22" s="18"/>
      <c r="H22" s="89"/>
      <c r="I22" s="5"/>
      <c r="J22" s="5"/>
      <c r="K22" s="14"/>
    </row>
    <row r="23" spans="1:11" ht="17.100000000000001" customHeight="1">
      <c r="A23" s="85"/>
      <c r="B23" s="18"/>
      <c r="C23" s="89"/>
      <c r="D23" s="5"/>
      <c r="E23" s="5"/>
      <c r="F23" s="14"/>
      <c r="G23" s="18"/>
      <c r="H23" s="89"/>
      <c r="I23" s="5"/>
      <c r="J23" s="5"/>
      <c r="K23" s="14"/>
    </row>
    <row r="24" spans="1:11" ht="17.100000000000001" customHeight="1">
      <c r="A24" s="85" t="s">
        <v>10</v>
      </c>
      <c r="B24" s="18"/>
      <c r="C24" s="89"/>
      <c r="D24" s="5"/>
      <c r="E24" s="5"/>
      <c r="F24" s="14"/>
      <c r="G24" s="18"/>
      <c r="H24" s="89"/>
      <c r="I24" s="5"/>
      <c r="J24" s="5"/>
      <c r="K24" s="14"/>
    </row>
    <row r="25" spans="1:11" ht="17.100000000000001" customHeight="1">
      <c r="A25" s="85" t="s">
        <v>11</v>
      </c>
      <c r="B25" s="18"/>
      <c r="C25" s="89"/>
      <c r="D25" s="5"/>
      <c r="E25" s="5"/>
      <c r="F25" s="14"/>
      <c r="G25" s="18"/>
      <c r="H25" s="89"/>
      <c r="I25" s="5"/>
      <c r="J25" s="5"/>
      <c r="K25" s="14"/>
    </row>
    <row r="26" spans="1:11" ht="17.100000000000001" customHeight="1">
      <c r="A26" s="86" t="s">
        <v>25</v>
      </c>
      <c r="B26" s="18"/>
      <c r="C26" s="89"/>
      <c r="D26" s="5"/>
      <c r="E26" s="5"/>
      <c r="F26" s="14"/>
      <c r="G26" s="18"/>
      <c r="H26" s="89"/>
      <c r="I26" s="5"/>
      <c r="J26" s="5"/>
      <c r="K26" s="14"/>
    </row>
    <row r="27" spans="1:11" ht="17.100000000000001" customHeight="1">
      <c r="A27" s="86" t="s">
        <v>9</v>
      </c>
      <c r="B27" s="18" t="s">
        <v>46</v>
      </c>
      <c r="C27" s="89" t="s">
        <v>47</v>
      </c>
      <c r="D27" s="5">
        <v>0</v>
      </c>
      <c r="E27" s="5">
        <v>2</v>
      </c>
      <c r="F27" s="14">
        <v>0</v>
      </c>
      <c r="G27" s="18" t="s">
        <v>63</v>
      </c>
      <c r="H27" s="89" t="s">
        <v>64</v>
      </c>
      <c r="I27" s="5">
        <v>0</v>
      </c>
      <c r="J27" s="5">
        <v>2</v>
      </c>
      <c r="K27" s="14">
        <v>0</v>
      </c>
    </row>
    <row r="28" spans="1:11" ht="17.100000000000001" customHeight="1">
      <c r="A28" s="31" t="s">
        <v>26</v>
      </c>
      <c r="B28" s="19"/>
      <c r="C28" s="97"/>
      <c r="D28" s="9">
        <f>SUM(D4:D27)</f>
        <v>15</v>
      </c>
      <c r="E28" s="9">
        <f>SUM(E4:E27)</f>
        <v>8</v>
      </c>
      <c r="F28" s="20">
        <f>SUM(F4:F27)</f>
        <v>18</v>
      </c>
      <c r="G28" s="19"/>
      <c r="H28" s="97"/>
      <c r="I28" s="9">
        <f>SUM(I4:I27)</f>
        <v>14</v>
      </c>
      <c r="J28" s="9">
        <f>SUM(J4:J27)</f>
        <v>8</v>
      </c>
      <c r="K28" s="20">
        <f>SUM(K4:K27)</f>
        <v>17</v>
      </c>
    </row>
    <row r="29" spans="1:11" ht="17.100000000000001" customHeight="1">
      <c r="A29" s="27" t="s">
        <v>52</v>
      </c>
      <c r="B29" s="18" t="s">
        <v>144</v>
      </c>
      <c r="C29" s="89" t="s">
        <v>152</v>
      </c>
      <c r="D29" s="5">
        <v>2</v>
      </c>
      <c r="E29" s="5">
        <v>2</v>
      </c>
      <c r="F29" s="14">
        <v>3</v>
      </c>
      <c r="G29" s="18" t="s">
        <v>149</v>
      </c>
      <c r="H29" s="89" t="s">
        <v>150</v>
      </c>
      <c r="I29" s="5">
        <v>1</v>
      </c>
      <c r="J29" s="5">
        <v>2</v>
      </c>
      <c r="K29" s="14">
        <v>2</v>
      </c>
    </row>
    <row r="30" spans="1:11" ht="17.100000000000001" customHeight="1">
      <c r="A30" s="27"/>
      <c r="B30" s="18" t="s">
        <v>145</v>
      </c>
      <c r="C30" s="89" t="s">
        <v>147</v>
      </c>
      <c r="D30" s="5">
        <v>1</v>
      </c>
      <c r="E30" s="5">
        <v>2</v>
      </c>
      <c r="F30" s="14">
        <v>2</v>
      </c>
      <c r="G30" s="18" t="s">
        <v>182</v>
      </c>
      <c r="H30" s="89" t="s">
        <v>183</v>
      </c>
      <c r="I30" s="5">
        <v>1</v>
      </c>
      <c r="J30" s="5">
        <v>2</v>
      </c>
      <c r="K30" s="14">
        <v>2</v>
      </c>
    </row>
    <row r="31" spans="1:11" ht="17.100000000000001" customHeight="1" thickBot="1">
      <c r="A31" s="105"/>
      <c r="B31" s="80" t="s">
        <v>179</v>
      </c>
      <c r="C31" s="99" t="s">
        <v>180</v>
      </c>
      <c r="D31" s="82">
        <v>2</v>
      </c>
      <c r="E31" s="82">
        <v>2</v>
      </c>
      <c r="F31" s="83">
        <v>3</v>
      </c>
      <c r="G31" s="80" t="s">
        <v>181</v>
      </c>
      <c r="H31" s="99" t="s">
        <v>151</v>
      </c>
      <c r="I31" s="82">
        <v>1</v>
      </c>
      <c r="J31" s="82">
        <v>4</v>
      </c>
      <c r="K31" s="83">
        <v>3</v>
      </c>
    </row>
    <row r="32" spans="1:11" ht="17.100000000000001" customHeight="1" thickBot="1">
      <c r="A32" s="100" t="s">
        <v>184</v>
      </c>
      <c r="B32" s="101"/>
      <c r="C32" s="102"/>
      <c r="D32" s="103">
        <f>SUM(D28:D31)</f>
        <v>20</v>
      </c>
      <c r="E32" s="103">
        <f t="shared" ref="E32:F32" si="0">SUM(E28:E31)</f>
        <v>14</v>
      </c>
      <c r="F32" s="103">
        <f t="shared" si="0"/>
        <v>26</v>
      </c>
      <c r="G32" s="101"/>
      <c r="H32" s="103"/>
      <c r="I32" s="103">
        <f>SUM(I28:I31)</f>
        <v>17</v>
      </c>
      <c r="J32" s="103">
        <f t="shared" ref="J32:K32" si="1">SUM(J28:J31)</f>
        <v>16</v>
      </c>
      <c r="K32" s="104">
        <f t="shared" si="1"/>
        <v>24</v>
      </c>
    </row>
    <row r="33" spans="1:11" ht="17.100000000000001" customHeight="1">
      <c r="B33" s="95"/>
      <c r="D33" s="95"/>
      <c r="E33" s="95"/>
      <c r="F33" s="95"/>
      <c r="G33" s="95"/>
      <c r="I33" s="95"/>
      <c r="J33" s="95"/>
      <c r="K33" s="95"/>
    </row>
    <row r="34" spans="1:11" ht="17.100000000000001" customHeight="1">
      <c r="B34" s="95"/>
      <c r="D34" s="95"/>
      <c r="E34" s="95"/>
      <c r="F34" s="95"/>
      <c r="G34" s="95"/>
      <c r="I34" s="95"/>
      <c r="J34" s="95"/>
      <c r="K34" s="95"/>
    </row>
    <row r="35" spans="1:11" ht="17.100000000000001" customHeight="1">
      <c r="B35" s="95"/>
      <c r="D35" s="95"/>
      <c r="E35" s="95"/>
      <c r="F35" s="95"/>
      <c r="G35" s="95"/>
      <c r="H35" s="42" t="s">
        <v>225</v>
      </c>
      <c r="I35" s="95"/>
      <c r="J35" s="95"/>
      <c r="K35" s="95"/>
    </row>
    <row r="36" spans="1:11" ht="17.100000000000001" customHeight="1">
      <c r="B36" s="95"/>
      <c r="D36" s="95"/>
      <c r="E36" s="95"/>
      <c r="F36" s="95"/>
      <c r="G36" s="95"/>
      <c r="H36" s="42" t="s">
        <v>232</v>
      </c>
      <c r="I36" s="95"/>
      <c r="J36" s="95"/>
      <c r="K36" s="95"/>
    </row>
    <row r="37" spans="1:11" ht="17.100000000000001" customHeight="1">
      <c r="B37" s="95"/>
      <c r="D37" s="95"/>
      <c r="E37" s="95"/>
      <c r="F37" s="95"/>
      <c r="G37" s="95"/>
      <c r="H37" s="42" t="s">
        <v>226</v>
      </c>
      <c r="I37" s="95"/>
      <c r="J37" s="95"/>
      <c r="K37" s="95"/>
    </row>
    <row r="38" spans="1:11" ht="16.5" customHeight="1">
      <c r="A38" s="261" t="s">
        <v>12</v>
      </c>
      <c r="B38" s="261"/>
      <c r="C38" s="261"/>
      <c r="D38" s="261"/>
      <c r="E38" s="261"/>
      <c r="F38" s="261"/>
      <c r="G38" s="261"/>
      <c r="H38" s="261"/>
      <c r="I38" s="261"/>
      <c r="J38" s="261"/>
      <c r="K38" s="261"/>
    </row>
    <row r="39" spans="1:11" ht="17.100000000000001" customHeight="1">
      <c r="A39" s="261" t="s">
        <v>27</v>
      </c>
      <c r="B39" s="261"/>
      <c r="C39" s="261"/>
      <c r="D39" s="261"/>
      <c r="E39" s="261"/>
      <c r="F39" s="261"/>
      <c r="G39" s="261"/>
      <c r="H39" s="261"/>
      <c r="I39" s="261"/>
      <c r="J39" s="261"/>
      <c r="K39" s="261"/>
    </row>
    <row r="40" spans="1:11" ht="17.100000000000001" customHeight="1">
      <c r="A40" s="261" t="s">
        <v>272</v>
      </c>
      <c r="B40" s="261"/>
      <c r="C40" s="261"/>
      <c r="D40" s="261"/>
      <c r="E40" s="261"/>
      <c r="F40" s="261"/>
      <c r="G40" s="261"/>
      <c r="H40" s="261"/>
      <c r="I40" s="261"/>
      <c r="J40" s="261"/>
      <c r="K40" s="261"/>
    </row>
    <row r="41" spans="1:11" ht="17.100000000000001" customHeight="1" thickBot="1"/>
    <row r="42" spans="1:11" ht="17.100000000000001" customHeight="1">
      <c r="A42" s="266" t="s">
        <v>0</v>
      </c>
      <c r="B42" s="268" t="s">
        <v>218</v>
      </c>
      <c r="C42" s="269"/>
      <c r="D42" s="269"/>
      <c r="E42" s="269"/>
      <c r="F42" s="270"/>
      <c r="G42" s="268"/>
      <c r="H42" s="269"/>
      <c r="I42" s="269"/>
      <c r="J42" s="269"/>
      <c r="K42" s="270"/>
    </row>
    <row r="43" spans="1:11" ht="17.100000000000001" customHeight="1">
      <c r="A43" s="267"/>
      <c r="B43" s="24" t="s">
        <v>1</v>
      </c>
      <c r="C43" s="6" t="s">
        <v>2</v>
      </c>
      <c r="D43" s="6" t="s">
        <v>3</v>
      </c>
      <c r="E43" s="6" t="s">
        <v>4</v>
      </c>
      <c r="F43" s="12" t="s">
        <v>5</v>
      </c>
      <c r="G43" s="24" t="s">
        <v>1</v>
      </c>
      <c r="H43" s="6" t="s">
        <v>2</v>
      </c>
      <c r="I43" s="6" t="s">
        <v>3</v>
      </c>
      <c r="J43" s="6" t="s">
        <v>4</v>
      </c>
      <c r="K43" s="12" t="s">
        <v>5</v>
      </c>
    </row>
    <row r="44" spans="1:11" ht="17.100000000000001" customHeight="1">
      <c r="A44" s="27" t="s">
        <v>17</v>
      </c>
      <c r="B44" s="25"/>
      <c r="C44" s="89"/>
      <c r="D44" s="5"/>
      <c r="E44" s="5"/>
      <c r="F44" s="14"/>
      <c r="G44" s="18"/>
      <c r="H44" s="89"/>
      <c r="I44" s="5"/>
      <c r="J44" s="5"/>
      <c r="K44" s="14"/>
    </row>
    <row r="45" spans="1:11" ht="17.100000000000001" customHeight="1">
      <c r="A45" s="85" t="s">
        <v>6</v>
      </c>
      <c r="B45" s="17"/>
      <c r="C45" s="96"/>
      <c r="D45" s="7"/>
      <c r="E45" s="7"/>
      <c r="F45" s="16"/>
      <c r="G45" s="18"/>
      <c r="H45" s="89"/>
      <c r="I45" s="5"/>
      <c r="J45" s="5"/>
      <c r="K45" s="14"/>
    </row>
    <row r="46" spans="1:11" ht="17.100000000000001" customHeight="1">
      <c r="A46" s="85" t="s">
        <v>7</v>
      </c>
      <c r="B46" s="18"/>
      <c r="C46" s="89"/>
      <c r="D46" s="5"/>
      <c r="E46" s="5"/>
      <c r="F46" s="14"/>
      <c r="G46" s="17"/>
      <c r="H46" s="96"/>
      <c r="I46" s="7"/>
      <c r="J46" s="7"/>
      <c r="K46" s="16"/>
    </row>
    <row r="47" spans="1:11" ht="17.100000000000001" customHeight="1">
      <c r="A47" s="85" t="s">
        <v>18</v>
      </c>
      <c r="B47" s="18"/>
      <c r="C47" s="89"/>
      <c r="D47" s="5"/>
      <c r="E47" s="5"/>
      <c r="F47" s="14"/>
      <c r="G47" s="18"/>
      <c r="H47" s="89"/>
      <c r="I47" s="5"/>
      <c r="J47" s="5"/>
      <c r="K47" s="14"/>
    </row>
    <row r="48" spans="1:11" ht="17.100000000000001" customHeight="1">
      <c r="A48" s="85" t="s">
        <v>19</v>
      </c>
      <c r="B48" s="17"/>
      <c r="C48" s="96"/>
      <c r="D48" s="7"/>
      <c r="E48" s="7"/>
      <c r="F48" s="16"/>
      <c r="G48" s="18"/>
      <c r="H48" s="89"/>
      <c r="I48" s="5"/>
      <c r="J48" s="5"/>
      <c r="K48" s="14"/>
    </row>
    <row r="49" spans="1:11" ht="17.100000000000001" customHeight="1">
      <c r="A49" s="85" t="s">
        <v>8</v>
      </c>
      <c r="B49" s="18"/>
      <c r="C49" s="89"/>
      <c r="D49" s="5"/>
      <c r="E49" s="5"/>
      <c r="F49" s="14"/>
      <c r="G49" s="18"/>
      <c r="H49" s="89"/>
      <c r="I49" s="5"/>
      <c r="J49" s="5"/>
      <c r="K49" s="14"/>
    </row>
    <row r="50" spans="1:11" ht="17.100000000000001" customHeight="1">
      <c r="A50" s="85" t="s">
        <v>20</v>
      </c>
      <c r="B50" s="18"/>
      <c r="C50" s="89"/>
      <c r="D50" s="5"/>
      <c r="E50" s="5"/>
      <c r="F50" s="14"/>
      <c r="G50" s="17"/>
      <c r="H50" s="96"/>
      <c r="I50" s="7"/>
      <c r="J50" s="7"/>
      <c r="K50" s="16"/>
    </row>
    <row r="51" spans="1:11" ht="17.100000000000001" customHeight="1">
      <c r="A51" s="85"/>
      <c r="B51" s="18"/>
      <c r="C51" s="89"/>
      <c r="D51" s="5"/>
      <c r="E51" s="5"/>
      <c r="F51" s="14"/>
      <c r="G51" s="18"/>
      <c r="H51" s="89"/>
      <c r="I51" s="5"/>
      <c r="J51" s="5"/>
      <c r="K51" s="14"/>
    </row>
    <row r="52" spans="1:11" ht="17.100000000000001" customHeight="1">
      <c r="A52" s="86" t="s">
        <v>21</v>
      </c>
      <c r="B52" s="18"/>
      <c r="C52" s="89"/>
      <c r="D52" s="5"/>
      <c r="E52" s="5"/>
      <c r="F52" s="14"/>
      <c r="G52" s="18"/>
      <c r="H52" s="5"/>
      <c r="I52" s="5"/>
      <c r="J52" s="5"/>
      <c r="K52" s="14"/>
    </row>
    <row r="53" spans="1:11" ht="17.100000000000001" customHeight="1">
      <c r="A53" s="85" t="s">
        <v>22</v>
      </c>
      <c r="B53" s="18"/>
      <c r="C53" s="89"/>
      <c r="D53" s="5"/>
      <c r="E53" s="5"/>
      <c r="F53" s="14"/>
      <c r="G53" s="18"/>
      <c r="H53" s="89"/>
      <c r="I53" s="5"/>
      <c r="J53" s="5"/>
      <c r="K53" s="14"/>
    </row>
    <row r="54" spans="1:11" ht="17.100000000000001" customHeight="1">
      <c r="A54" s="85"/>
      <c r="B54" s="18"/>
      <c r="C54" s="89"/>
      <c r="D54" s="5"/>
      <c r="E54" s="5"/>
      <c r="F54" s="14"/>
      <c r="G54" s="18"/>
      <c r="H54" s="89"/>
      <c r="I54" s="5"/>
      <c r="J54" s="5"/>
      <c r="K54" s="14"/>
    </row>
    <row r="55" spans="1:11" ht="17.100000000000001" customHeight="1">
      <c r="A55" s="85"/>
      <c r="B55" s="18"/>
      <c r="C55" s="89"/>
      <c r="D55" s="5"/>
      <c r="E55" s="5"/>
      <c r="F55" s="14"/>
      <c r="G55" s="18"/>
      <c r="H55" s="89"/>
      <c r="I55" s="5"/>
      <c r="J55" s="5"/>
      <c r="K55" s="14"/>
    </row>
    <row r="56" spans="1:11" ht="17.100000000000001" customHeight="1">
      <c r="A56" s="85"/>
      <c r="B56" s="18"/>
      <c r="C56" s="89"/>
      <c r="D56" s="5"/>
      <c r="E56" s="5"/>
      <c r="F56" s="14"/>
      <c r="G56" s="18"/>
      <c r="H56" s="89"/>
      <c r="I56" s="5"/>
      <c r="J56" s="5"/>
      <c r="K56" s="14"/>
    </row>
    <row r="57" spans="1:11" ht="17.100000000000001" customHeight="1">
      <c r="A57" s="85" t="s">
        <v>23</v>
      </c>
      <c r="B57" s="18"/>
      <c r="C57" s="89"/>
      <c r="D57" s="5"/>
      <c r="E57" s="5"/>
      <c r="F57" s="14"/>
      <c r="G57" s="18"/>
      <c r="H57" s="89"/>
      <c r="I57" s="5"/>
      <c r="J57" s="5"/>
      <c r="K57" s="14"/>
    </row>
    <row r="58" spans="1:11" ht="17.100000000000001" customHeight="1">
      <c r="A58" s="85"/>
      <c r="B58" s="18"/>
      <c r="C58" s="89"/>
      <c r="D58" s="5"/>
      <c r="E58" s="5"/>
      <c r="F58" s="14"/>
      <c r="G58" s="18"/>
      <c r="H58" s="89"/>
      <c r="I58" s="5"/>
      <c r="J58" s="5"/>
      <c r="K58" s="14"/>
    </row>
    <row r="59" spans="1:11" ht="17.100000000000001" customHeight="1">
      <c r="A59" s="85"/>
      <c r="B59" s="18"/>
      <c r="C59" s="89"/>
      <c r="D59" s="5"/>
      <c r="E59" s="5"/>
      <c r="F59" s="14"/>
      <c r="G59" s="18"/>
      <c r="H59" s="89"/>
      <c r="I59" s="5"/>
      <c r="J59" s="5"/>
      <c r="K59" s="14"/>
    </row>
    <row r="60" spans="1:11" ht="17.100000000000001" customHeight="1">
      <c r="A60" s="85" t="s">
        <v>24</v>
      </c>
      <c r="B60" s="18"/>
      <c r="C60" s="89"/>
      <c r="D60" s="5"/>
      <c r="E60" s="5"/>
      <c r="F60" s="14"/>
      <c r="G60" s="18"/>
      <c r="H60" s="89"/>
      <c r="I60" s="5"/>
      <c r="J60" s="5"/>
      <c r="K60" s="14"/>
    </row>
    <row r="61" spans="1:11" ht="17.100000000000001" customHeight="1">
      <c r="A61" s="85" t="s">
        <v>10</v>
      </c>
      <c r="B61" s="18" t="s">
        <v>224</v>
      </c>
      <c r="C61" s="89" t="s">
        <v>220</v>
      </c>
      <c r="D61" s="5" t="s">
        <v>221</v>
      </c>
      <c r="E61" s="5" t="s">
        <v>221</v>
      </c>
      <c r="F61" s="14">
        <v>4</v>
      </c>
      <c r="G61" s="18"/>
      <c r="H61" s="89"/>
      <c r="I61" s="5"/>
      <c r="J61" s="5"/>
      <c r="K61" s="14"/>
    </row>
    <row r="62" spans="1:11" ht="17.100000000000001" customHeight="1">
      <c r="A62" s="85" t="s">
        <v>11</v>
      </c>
      <c r="B62" s="18"/>
      <c r="C62" s="89"/>
      <c r="D62" s="5"/>
      <c r="E62" s="5"/>
      <c r="F62" s="14"/>
      <c r="G62" s="18"/>
      <c r="H62" s="89"/>
      <c r="I62" s="5"/>
      <c r="J62" s="5"/>
      <c r="K62" s="14"/>
    </row>
    <row r="63" spans="1:11" ht="17.100000000000001" customHeight="1">
      <c r="A63" s="86" t="s">
        <v>25</v>
      </c>
      <c r="B63" s="18"/>
      <c r="C63" s="89"/>
      <c r="D63" s="5"/>
      <c r="E63" s="5"/>
      <c r="F63" s="14"/>
      <c r="G63" s="18"/>
      <c r="H63" s="89"/>
      <c r="I63" s="5"/>
      <c r="J63" s="5"/>
      <c r="K63" s="14"/>
    </row>
    <row r="64" spans="1:11" ht="17.100000000000001" customHeight="1">
      <c r="A64" s="86" t="s">
        <v>9</v>
      </c>
      <c r="B64" s="18"/>
      <c r="C64" s="89"/>
      <c r="D64" s="5"/>
      <c r="E64" s="5"/>
      <c r="F64" s="14"/>
      <c r="G64" s="18"/>
      <c r="H64" s="89"/>
      <c r="I64" s="5"/>
      <c r="J64" s="5"/>
      <c r="K64" s="14"/>
    </row>
    <row r="65" spans="1:11" ht="17.100000000000001" customHeight="1">
      <c r="A65" s="31" t="s">
        <v>26</v>
      </c>
      <c r="B65" s="19"/>
      <c r="C65" s="97"/>
      <c r="D65" s="9">
        <f>SUM(D41:D64)</f>
        <v>0</v>
      </c>
      <c r="E65" s="9">
        <f>SUM(E41:E64)</f>
        <v>0</v>
      </c>
      <c r="F65" s="20">
        <f>SUM(F41:F64)</f>
        <v>4</v>
      </c>
      <c r="G65" s="19"/>
      <c r="H65" s="97"/>
      <c r="I65" s="9"/>
      <c r="J65" s="9"/>
      <c r="K65" s="20"/>
    </row>
    <row r="66" spans="1:11" ht="17.100000000000001" customHeight="1">
      <c r="A66" s="27" t="s">
        <v>52</v>
      </c>
      <c r="B66" s="18"/>
      <c r="C66" s="89"/>
      <c r="D66" s="5"/>
      <c r="E66" s="5"/>
      <c r="F66" s="14"/>
      <c r="G66" s="18"/>
      <c r="H66" s="89"/>
      <c r="I66" s="5"/>
      <c r="J66" s="5"/>
      <c r="K66" s="14"/>
    </row>
    <row r="67" spans="1:11" ht="17.100000000000001" customHeight="1">
      <c r="A67" s="27"/>
      <c r="B67" s="18"/>
      <c r="C67" s="89"/>
      <c r="D67" s="5"/>
      <c r="E67" s="5"/>
      <c r="F67" s="14"/>
      <c r="G67" s="18"/>
      <c r="H67" s="89"/>
      <c r="I67" s="5"/>
      <c r="J67" s="5"/>
      <c r="K67" s="14"/>
    </row>
    <row r="68" spans="1:11" ht="17.100000000000001" customHeight="1" thickBot="1">
      <c r="A68" s="105"/>
      <c r="B68" s="80"/>
      <c r="C68" s="99"/>
      <c r="D68" s="82"/>
      <c r="E68" s="82"/>
      <c r="F68" s="83"/>
      <c r="G68" s="80"/>
      <c r="H68" s="99"/>
      <c r="I68" s="82"/>
      <c r="J68" s="82"/>
      <c r="K68" s="83"/>
    </row>
    <row r="69" spans="1:11" ht="17.100000000000001" customHeight="1" thickBot="1">
      <c r="A69" s="100" t="s">
        <v>184</v>
      </c>
      <c r="B69" s="101"/>
      <c r="C69" s="102"/>
      <c r="D69" s="103">
        <f>SUM(D65:D68)</f>
        <v>0</v>
      </c>
      <c r="E69" s="103">
        <f t="shared" ref="E69:F69" si="2">SUM(E65:E68)</f>
        <v>0</v>
      </c>
      <c r="F69" s="103">
        <f t="shared" si="2"/>
        <v>4</v>
      </c>
      <c r="G69" s="101"/>
      <c r="H69" s="103"/>
      <c r="I69" s="103">
        <f>SUM(I65:I68)</f>
        <v>0</v>
      </c>
      <c r="J69" s="103">
        <f t="shared" ref="J69:K69" si="3">SUM(J65:J68)</f>
        <v>0</v>
      </c>
      <c r="K69" s="104">
        <f t="shared" si="3"/>
        <v>0</v>
      </c>
    </row>
    <row r="70" spans="1:11" ht="17.100000000000001" customHeight="1">
      <c r="B70" s="95"/>
      <c r="D70" s="95"/>
      <c r="E70" s="95"/>
      <c r="F70" s="95"/>
      <c r="G70" s="95"/>
      <c r="I70" s="95"/>
      <c r="J70" s="95"/>
      <c r="K70" s="95"/>
    </row>
    <row r="71" spans="1:11" ht="17.100000000000001" customHeight="1">
      <c r="B71" s="95"/>
      <c r="D71" s="95"/>
      <c r="E71" s="95"/>
      <c r="F71" s="95"/>
      <c r="G71" s="95"/>
      <c r="I71" s="95"/>
      <c r="J71" s="95"/>
      <c r="K71" s="95"/>
    </row>
    <row r="72" spans="1:11" ht="17.100000000000001" customHeight="1">
      <c r="B72" s="95"/>
      <c r="D72" s="95"/>
      <c r="E72" s="95"/>
      <c r="F72" s="95"/>
      <c r="G72" s="95"/>
      <c r="H72" s="42" t="s">
        <v>225</v>
      </c>
      <c r="I72" s="95"/>
      <c r="J72" s="95"/>
      <c r="K72" s="95"/>
    </row>
    <row r="73" spans="1:11" ht="17.100000000000001" customHeight="1">
      <c r="B73" s="95"/>
      <c r="D73" s="95"/>
      <c r="E73" s="95"/>
      <c r="F73" s="95"/>
      <c r="G73" s="95"/>
      <c r="H73" s="42" t="s">
        <v>232</v>
      </c>
      <c r="I73" s="95"/>
      <c r="J73" s="95"/>
      <c r="K73" s="95"/>
    </row>
    <row r="74" spans="1:11" ht="17.100000000000001" customHeight="1">
      <c r="B74" s="95"/>
      <c r="D74" s="95"/>
      <c r="E74" s="95"/>
      <c r="F74" s="95"/>
      <c r="G74" s="95"/>
      <c r="H74" s="42" t="s">
        <v>226</v>
      </c>
      <c r="I74" s="95"/>
      <c r="J74" s="95"/>
      <c r="K74" s="95"/>
    </row>
    <row r="75" spans="1:11" ht="17.100000000000001" customHeight="1">
      <c r="A75" s="261" t="s">
        <v>12</v>
      </c>
      <c r="B75" s="261"/>
      <c r="C75" s="261"/>
      <c r="D75" s="261"/>
      <c r="E75" s="261"/>
      <c r="F75" s="261"/>
      <c r="G75" s="261"/>
      <c r="H75" s="261"/>
      <c r="I75" s="261"/>
      <c r="J75" s="261"/>
      <c r="K75" s="261"/>
    </row>
    <row r="76" spans="1:11" ht="17.100000000000001" customHeight="1">
      <c r="A76" s="261" t="s">
        <v>27</v>
      </c>
      <c r="B76" s="261"/>
      <c r="C76" s="261"/>
      <c r="D76" s="261"/>
      <c r="E76" s="261"/>
      <c r="F76" s="261"/>
      <c r="G76" s="261"/>
      <c r="H76" s="261"/>
      <c r="I76" s="261"/>
      <c r="J76" s="261"/>
      <c r="K76" s="261"/>
    </row>
    <row r="77" spans="1:11" ht="17.100000000000001" customHeight="1">
      <c r="A77" s="261" t="s">
        <v>272</v>
      </c>
      <c r="B77" s="261"/>
      <c r="C77" s="261"/>
      <c r="D77" s="261"/>
      <c r="E77" s="261"/>
      <c r="F77" s="261"/>
      <c r="G77" s="261"/>
      <c r="H77" s="261"/>
      <c r="I77" s="261"/>
      <c r="J77" s="261"/>
      <c r="K77" s="261"/>
    </row>
    <row r="78" spans="1:11" ht="17.100000000000001" customHeight="1" thickBot="1"/>
    <row r="79" spans="1:11" ht="17.100000000000001" customHeight="1">
      <c r="A79" s="266" t="s">
        <v>0</v>
      </c>
      <c r="B79" s="268" t="s">
        <v>15</v>
      </c>
      <c r="C79" s="269"/>
      <c r="D79" s="269"/>
      <c r="E79" s="269"/>
      <c r="F79" s="270"/>
      <c r="G79" s="268" t="s">
        <v>16</v>
      </c>
      <c r="H79" s="269"/>
      <c r="I79" s="269"/>
      <c r="J79" s="269"/>
      <c r="K79" s="270"/>
    </row>
    <row r="80" spans="1:11" ht="17.100000000000001" customHeight="1">
      <c r="A80" s="267"/>
      <c r="B80" s="24" t="s">
        <v>1</v>
      </c>
      <c r="C80" s="6" t="s">
        <v>2</v>
      </c>
      <c r="D80" s="6" t="s">
        <v>3</v>
      </c>
      <c r="E80" s="6" t="s">
        <v>4</v>
      </c>
      <c r="F80" s="12" t="s">
        <v>5</v>
      </c>
      <c r="G80" s="24" t="s">
        <v>1</v>
      </c>
      <c r="H80" s="6" t="s">
        <v>2</v>
      </c>
      <c r="I80" s="6" t="s">
        <v>3</v>
      </c>
      <c r="J80" s="6" t="s">
        <v>4</v>
      </c>
      <c r="K80" s="12" t="s">
        <v>5</v>
      </c>
    </row>
    <row r="81" spans="1:11" ht="17.100000000000001" customHeight="1">
      <c r="A81" s="27" t="s">
        <v>17</v>
      </c>
      <c r="B81" s="25"/>
      <c r="C81" s="89"/>
      <c r="D81" s="5"/>
      <c r="E81" s="5"/>
      <c r="F81" s="14"/>
      <c r="G81" s="18"/>
      <c r="H81" s="89"/>
      <c r="I81" s="5"/>
      <c r="J81" s="5"/>
      <c r="K81" s="14"/>
    </row>
    <row r="82" spans="1:11" ht="17.100000000000001" customHeight="1">
      <c r="A82" s="85" t="s">
        <v>6</v>
      </c>
      <c r="B82" s="18"/>
      <c r="C82" s="89"/>
      <c r="D82" s="5"/>
      <c r="E82" s="5"/>
      <c r="F82" s="14"/>
      <c r="G82" s="33"/>
      <c r="H82" s="89"/>
      <c r="I82" s="5"/>
      <c r="J82" s="5"/>
      <c r="K82" s="14"/>
    </row>
    <row r="83" spans="1:11" ht="17.100000000000001" customHeight="1">
      <c r="A83" s="85" t="s">
        <v>7</v>
      </c>
      <c r="B83" s="18"/>
      <c r="C83" s="89"/>
      <c r="D83" s="5"/>
      <c r="E83" s="5"/>
      <c r="F83" s="14"/>
      <c r="G83" s="33" t="s">
        <v>75</v>
      </c>
      <c r="H83" s="89" t="s">
        <v>76</v>
      </c>
      <c r="I83" s="5">
        <v>3</v>
      </c>
      <c r="J83" s="5">
        <v>0</v>
      </c>
      <c r="K83" s="14">
        <v>3</v>
      </c>
    </row>
    <row r="84" spans="1:11" ht="17.100000000000001" customHeight="1">
      <c r="A84" s="85" t="s">
        <v>18</v>
      </c>
      <c r="B84" s="18" t="s">
        <v>71</v>
      </c>
      <c r="C84" s="89" t="s">
        <v>72</v>
      </c>
      <c r="D84" s="5">
        <v>2</v>
      </c>
      <c r="E84" s="5">
        <v>2</v>
      </c>
      <c r="F84" s="14">
        <v>3</v>
      </c>
      <c r="G84" s="33"/>
      <c r="H84" s="89"/>
      <c r="I84" s="5"/>
      <c r="J84" s="5"/>
      <c r="K84" s="14"/>
    </row>
    <row r="85" spans="1:11" ht="17.100000000000001" customHeight="1">
      <c r="A85" s="85" t="s">
        <v>19</v>
      </c>
      <c r="B85" s="18"/>
      <c r="C85" s="89"/>
      <c r="D85" s="5"/>
      <c r="E85" s="5"/>
      <c r="F85" s="14"/>
      <c r="G85" s="33"/>
      <c r="H85" s="89"/>
      <c r="I85" s="5"/>
      <c r="J85" s="5"/>
      <c r="K85" s="14"/>
    </row>
    <row r="86" spans="1:11" ht="17.100000000000001" customHeight="1">
      <c r="A86" s="85" t="s">
        <v>8</v>
      </c>
      <c r="B86" s="18"/>
      <c r="C86" s="89"/>
      <c r="D86" s="5"/>
      <c r="E86" s="5"/>
      <c r="F86" s="14"/>
      <c r="G86" s="33" t="s">
        <v>77</v>
      </c>
      <c r="H86" s="89" t="s">
        <v>78</v>
      </c>
      <c r="I86" s="5">
        <v>3</v>
      </c>
      <c r="J86" s="5">
        <v>0</v>
      </c>
      <c r="K86" s="14">
        <v>3</v>
      </c>
    </row>
    <row r="87" spans="1:11" ht="17.100000000000001" customHeight="1">
      <c r="A87" s="85" t="s">
        <v>20</v>
      </c>
      <c r="B87" s="18" t="s">
        <v>73</v>
      </c>
      <c r="C87" s="89" t="s">
        <v>74</v>
      </c>
      <c r="D87" s="5">
        <v>0</v>
      </c>
      <c r="E87" s="5">
        <v>2</v>
      </c>
      <c r="F87" s="14">
        <v>1</v>
      </c>
      <c r="G87" s="33"/>
      <c r="H87" s="89"/>
      <c r="I87" s="5"/>
      <c r="J87" s="5"/>
      <c r="K87" s="14"/>
    </row>
    <row r="88" spans="1:11" ht="17.100000000000001" customHeight="1">
      <c r="A88" s="85"/>
      <c r="B88" s="18"/>
      <c r="C88" s="89"/>
      <c r="D88" s="5"/>
      <c r="E88" s="5"/>
      <c r="F88" s="14"/>
      <c r="G88" s="18"/>
      <c r="H88" s="89"/>
      <c r="I88" s="5"/>
      <c r="J88" s="5"/>
      <c r="K88" s="14"/>
    </row>
    <row r="89" spans="1:11" ht="17.100000000000001" customHeight="1">
      <c r="A89" s="86" t="s">
        <v>21</v>
      </c>
      <c r="B89" s="18"/>
      <c r="C89" s="89"/>
      <c r="D89" s="5"/>
      <c r="E89" s="5"/>
      <c r="F89" s="14"/>
      <c r="G89" s="18"/>
      <c r="H89" s="5"/>
      <c r="I89" s="5"/>
      <c r="J89" s="5"/>
      <c r="K89" s="14"/>
    </row>
    <row r="90" spans="1:11" ht="17.100000000000001" customHeight="1">
      <c r="A90" s="85" t="s">
        <v>22</v>
      </c>
      <c r="B90" s="18"/>
      <c r="C90" s="89"/>
      <c r="D90" s="5"/>
      <c r="E90" s="5"/>
      <c r="F90" s="14"/>
      <c r="G90" s="18"/>
      <c r="H90" s="89"/>
      <c r="I90" s="5"/>
      <c r="J90" s="5"/>
      <c r="K90" s="14"/>
    </row>
    <row r="91" spans="1:11" ht="17.100000000000001" customHeight="1">
      <c r="A91" s="85"/>
      <c r="B91" s="18"/>
      <c r="C91" s="89"/>
      <c r="D91" s="5"/>
      <c r="E91" s="5"/>
      <c r="F91" s="14"/>
      <c r="G91" s="18"/>
      <c r="H91" s="89"/>
      <c r="I91" s="5"/>
      <c r="J91" s="5"/>
      <c r="K91" s="14"/>
    </row>
    <row r="92" spans="1:11" ht="17.100000000000001" customHeight="1">
      <c r="A92" s="85" t="s">
        <v>23</v>
      </c>
      <c r="B92" s="18" t="s">
        <v>275</v>
      </c>
      <c r="C92" s="89" t="s">
        <v>141</v>
      </c>
      <c r="D92" s="5">
        <v>2</v>
      </c>
      <c r="E92" s="5">
        <v>2</v>
      </c>
      <c r="F92" s="14">
        <v>3</v>
      </c>
      <c r="G92" s="18" t="s">
        <v>165</v>
      </c>
      <c r="H92" s="89" t="s">
        <v>166</v>
      </c>
      <c r="I92" s="5">
        <v>1</v>
      </c>
      <c r="J92" s="5">
        <v>4</v>
      </c>
      <c r="K92" s="14">
        <v>3</v>
      </c>
    </row>
    <row r="93" spans="1:11" ht="17.100000000000001" customHeight="1">
      <c r="A93" s="85"/>
      <c r="B93" s="18" t="s">
        <v>164</v>
      </c>
      <c r="C93" s="89" t="s">
        <v>167</v>
      </c>
      <c r="D93" s="5">
        <v>2</v>
      </c>
      <c r="E93" s="5">
        <v>2</v>
      </c>
      <c r="F93" s="14">
        <v>3</v>
      </c>
      <c r="G93" s="18"/>
      <c r="H93" s="89"/>
      <c r="I93" s="5"/>
      <c r="J93" s="5"/>
      <c r="K93" s="14"/>
    </row>
    <row r="94" spans="1:11" ht="17.100000000000001" customHeight="1">
      <c r="A94" s="85"/>
      <c r="B94" s="18" t="s">
        <v>158</v>
      </c>
      <c r="C94" s="89" t="s">
        <v>160</v>
      </c>
      <c r="D94" s="5">
        <v>2</v>
      </c>
      <c r="E94" s="5">
        <v>2</v>
      </c>
      <c r="F94" s="14">
        <v>3</v>
      </c>
      <c r="G94" s="18"/>
      <c r="H94" s="89"/>
      <c r="I94" s="5"/>
      <c r="J94" s="5"/>
      <c r="K94" s="14"/>
    </row>
    <row r="95" spans="1:11" ht="17.100000000000001" customHeight="1">
      <c r="A95" s="85"/>
      <c r="B95" s="18"/>
      <c r="C95" s="89"/>
      <c r="D95" s="5"/>
      <c r="E95" s="5"/>
      <c r="F95" s="14"/>
      <c r="G95" s="18"/>
      <c r="H95" s="89"/>
      <c r="I95" s="5"/>
      <c r="J95" s="5"/>
      <c r="K95" s="14"/>
    </row>
    <row r="96" spans="1:11" ht="17.100000000000001" customHeight="1">
      <c r="A96" s="85" t="s">
        <v>24</v>
      </c>
      <c r="B96" s="18" t="s">
        <v>161</v>
      </c>
      <c r="C96" s="89" t="s">
        <v>162</v>
      </c>
      <c r="D96" s="5">
        <v>3</v>
      </c>
      <c r="E96" s="5">
        <v>0</v>
      </c>
      <c r="F96" s="14">
        <v>3</v>
      </c>
      <c r="G96" s="18" t="s">
        <v>170</v>
      </c>
      <c r="H96" s="89" t="s">
        <v>171</v>
      </c>
      <c r="I96" s="5">
        <v>2</v>
      </c>
      <c r="J96" s="5">
        <v>2</v>
      </c>
      <c r="K96" s="14">
        <v>3</v>
      </c>
    </row>
    <row r="97" spans="1:11" ht="17.100000000000001" customHeight="1">
      <c r="A97" s="85"/>
      <c r="B97" s="18" t="s">
        <v>168</v>
      </c>
      <c r="C97" s="89" t="s">
        <v>169</v>
      </c>
      <c r="D97" s="5">
        <v>2</v>
      </c>
      <c r="E97" s="5">
        <v>2</v>
      </c>
      <c r="F97" s="14">
        <v>3</v>
      </c>
      <c r="G97" s="18" t="s">
        <v>174</v>
      </c>
      <c r="H97" s="89" t="s">
        <v>175</v>
      </c>
      <c r="I97" s="5">
        <v>2</v>
      </c>
      <c r="J97" s="5">
        <v>2</v>
      </c>
      <c r="K97" s="14">
        <v>3</v>
      </c>
    </row>
    <row r="98" spans="1:11" ht="17.100000000000001" customHeight="1">
      <c r="A98" s="85" t="s">
        <v>10</v>
      </c>
      <c r="B98" s="18"/>
      <c r="C98" s="89"/>
      <c r="D98" s="5"/>
      <c r="E98" s="5"/>
      <c r="F98" s="14"/>
      <c r="G98" s="18"/>
      <c r="H98" s="89"/>
      <c r="I98" s="5"/>
      <c r="J98" s="5"/>
      <c r="K98" s="14"/>
    </row>
    <row r="99" spans="1:11" ht="17.100000000000001" customHeight="1">
      <c r="A99" s="85" t="s">
        <v>11</v>
      </c>
      <c r="B99" s="18"/>
      <c r="C99" s="89"/>
      <c r="D99" s="5"/>
      <c r="E99" s="5"/>
      <c r="F99" s="14"/>
      <c r="G99" s="18" t="s">
        <v>178</v>
      </c>
      <c r="H99" s="89" t="s">
        <v>105</v>
      </c>
      <c r="I99" s="5">
        <v>2</v>
      </c>
      <c r="J99" s="5">
        <v>2</v>
      </c>
      <c r="K99" s="14">
        <v>4</v>
      </c>
    </row>
    <row r="100" spans="1:11" ht="17.100000000000001" customHeight="1">
      <c r="A100" s="86" t="s">
        <v>25</v>
      </c>
      <c r="B100" s="18" t="s">
        <v>172</v>
      </c>
      <c r="C100" s="89" t="s">
        <v>173</v>
      </c>
      <c r="D100" s="5">
        <v>3</v>
      </c>
      <c r="E100" s="5">
        <v>0</v>
      </c>
      <c r="F100" s="14">
        <v>3</v>
      </c>
      <c r="G100" s="18" t="s">
        <v>176</v>
      </c>
      <c r="H100" s="89" t="s">
        <v>177</v>
      </c>
      <c r="I100" s="5">
        <v>2</v>
      </c>
      <c r="J100" s="5">
        <v>2</v>
      </c>
      <c r="K100" s="14">
        <v>3</v>
      </c>
    </row>
    <row r="101" spans="1:11" ht="17.100000000000001" customHeight="1">
      <c r="A101" s="86" t="s">
        <v>9</v>
      </c>
      <c r="B101" s="18" t="s">
        <v>65</v>
      </c>
      <c r="C101" s="89" t="s">
        <v>66</v>
      </c>
      <c r="D101" s="5">
        <v>0</v>
      </c>
      <c r="E101" s="5">
        <v>2</v>
      </c>
      <c r="F101" s="14">
        <v>0</v>
      </c>
      <c r="G101" s="33" t="s">
        <v>67</v>
      </c>
      <c r="H101" s="89" t="s">
        <v>68</v>
      </c>
      <c r="I101" s="5">
        <v>0</v>
      </c>
      <c r="J101" s="5">
        <v>2</v>
      </c>
      <c r="K101" s="14">
        <v>0</v>
      </c>
    </row>
    <row r="102" spans="1:11" ht="17.100000000000001" customHeight="1">
      <c r="A102" s="30"/>
      <c r="B102" s="18"/>
      <c r="C102" s="89"/>
      <c r="D102" s="5"/>
      <c r="E102" s="5"/>
      <c r="F102" s="14"/>
      <c r="G102" s="18"/>
      <c r="H102" s="89"/>
      <c r="I102" s="5"/>
      <c r="J102" s="5"/>
      <c r="K102" s="14"/>
    </row>
    <row r="103" spans="1:11" ht="17.100000000000001" customHeight="1">
      <c r="A103" s="31" t="s">
        <v>26</v>
      </c>
      <c r="B103" s="19"/>
      <c r="C103" s="97"/>
      <c r="D103" s="9">
        <f>SUM(D81:D101)</f>
        <v>16</v>
      </c>
      <c r="E103" s="9">
        <f>SUM(E81:E101)</f>
        <v>14</v>
      </c>
      <c r="F103" s="20">
        <f>SUM(F81:F101)</f>
        <v>22</v>
      </c>
      <c r="G103" s="35"/>
      <c r="H103" s="97"/>
      <c r="I103" s="9">
        <f>SUM(I81:I101)</f>
        <v>15</v>
      </c>
      <c r="J103" s="9">
        <f>SUM(J81:J101)</f>
        <v>14</v>
      </c>
      <c r="K103" s="9">
        <f>SUM(K81:K101)</f>
        <v>22</v>
      </c>
    </row>
    <row r="104" spans="1:11" ht="17.100000000000001" customHeight="1">
      <c r="A104" s="27" t="s">
        <v>52</v>
      </c>
      <c r="B104" s="18"/>
      <c r="C104" s="89"/>
      <c r="D104" s="5"/>
      <c r="E104" s="5"/>
      <c r="F104" s="14"/>
      <c r="G104" s="33"/>
      <c r="H104" s="89"/>
      <c r="I104" s="5"/>
      <c r="J104" s="5"/>
      <c r="K104" s="14"/>
    </row>
    <row r="105" spans="1:11" ht="17.100000000000001" customHeight="1" thickBot="1">
      <c r="A105" s="105"/>
      <c r="B105" s="80"/>
      <c r="C105" s="99"/>
      <c r="D105" s="82"/>
      <c r="E105" s="82"/>
      <c r="F105" s="83"/>
      <c r="G105" s="107"/>
      <c r="H105" s="99"/>
      <c r="I105" s="82"/>
      <c r="J105" s="82"/>
      <c r="K105" s="83"/>
    </row>
    <row r="106" spans="1:11" ht="17.100000000000001" customHeight="1" thickBot="1">
      <c r="A106" s="100" t="s">
        <v>184</v>
      </c>
      <c r="B106" s="101"/>
      <c r="C106" s="102"/>
      <c r="D106" s="103">
        <f>SUM(D103+D104)</f>
        <v>16</v>
      </c>
      <c r="E106" s="103">
        <f>SUM(E103+E104)</f>
        <v>14</v>
      </c>
      <c r="F106" s="104">
        <f t="shared" ref="F106" si="4">SUM(F103+F104)</f>
        <v>22</v>
      </c>
      <c r="G106" s="106"/>
      <c r="H106" s="194"/>
      <c r="I106" s="194">
        <f>SUM(I103+I104+I105)</f>
        <v>15</v>
      </c>
      <c r="J106" s="194">
        <f t="shared" ref="J106:K106" si="5">SUM(J103+J104+J105)</f>
        <v>14</v>
      </c>
      <c r="K106" s="195">
        <f t="shared" si="5"/>
        <v>22</v>
      </c>
    </row>
    <row r="107" spans="1:11" ht="17.100000000000001" customHeight="1" thickBot="1">
      <c r="B107" s="95"/>
      <c r="D107" s="95"/>
      <c r="E107" s="95"/>
      <c r="F107" s="95"/>
      <c r="G107" s="95"/>
      <c r="H107" s="196" t="s">
        <v>339</v>
      </c>
      <c r="I107" s="197">
        <f>D32+I32+D69+D106+I103</f>
        <v>68</v>
      </c>
      <c r="J107" s="197">
        <f t="shared" ref="J107:K107" si="6">E32+J32+E69+E106+J103</f>
        <v>58</v>
      </c>
      <c r="K107" s="198">
        <f t="shared" si="6"/>
        <v>98</v>
      </c>
    </row>
    <row r="108" spans="1:11" ht="17.100000000000001" customHeight="1">
      <c r="B108" s="95"/>
      <c r="D108" s="95"/>
      <c r="E108" s="95"/>
      <c r="F108" s="95"/>
      <c r="G108" s="95"/>
      <c r="I108" s="95"/>
      <c r="J108" s="95"/>
      <c r="K108" s="95"/>
    </row>
    <row r="109" spans="1:11" ht="17.100000000000001" customHeight="1">
      <c r="B109" s="95"/>
      <c r="D109" s="95"/>
      <c r="E109" s="95"/>
      <c r="F109" s="95"/>
      <c r="G109" s="95"/>
      <c r="H109" s="42" t="s">
        <v>225</v>
      </c>
      <c r="I109" s="95"/>
      <c r="J109" s="95"/>
      <c r="K109" s="95"/>
    </row>
    <row r="110" spans="1:11" ht="17.100000000000001" customHeight="1">
      <c r="B110" s="95"/>
      <c r="D110" s="95"/>
      <c r="E110" s="95"/>
      <c r="F110" s="95"/>
      <c r="G110" s="95"/>
      <c r="H110" s="42" t="s">
        <v>232</v>
      </c>
      <c r="I110" s="95"/>
      <c r="J110" s="95"/>
      <c r="K110" s="95"/>
    </row>
    <row r="111" spans="1:11" ht="16.5" customHeight="1">
      <c r="B111" s="95"/>
      <c r="D111" s="95"/>
      <c r="E111" s="95"/>
      <c r="F111" s="95"/>
      <c r="G111" s="95"/>
      <c r="H111" s="42" t="s">
        <v>226</v>
      </c>
      <c r="I111" s="95"/>
      <c r="J111" s="95"/>
      <c r="K111" s="95"/>
    </row>
  </sheetData>
  <mergeCells count="18">
    <mergeCell ref="A75:K75"/>
    <mergeCell ref="A76:K76"/>
    <mergeCell ref="A77:K77"/>
    <mergeCell ref="A79:A80"/>
    <mergeCell ref="B79:F79"/>
    <mergeCell ref="G79:K79"/>
    <mergeCell ref="A38:K38"/>
    <mergeCell ref="A39:K39"/>
    <mergeCell ref="A40:K40"/>
    <mergeCell ref="A42:A43"/>
    <mergeCell ref="B42:F42"/>
    <mergeCell ref="G42:K42"/>
    <mergeCell ref="A1:K1"/>
    <mergeCell ref="A2:K2"/>
    <mergeCell ref="A3:K3"/>
    <mergeCell ref="A5:A6"/>
    <mergeCell ref="B5:F5"/>
    <mergeCell ref="G5:K5"/>
  </mergeCells>
  <pageMargins left="0.39370078740157483" right="0.27559055118110237" top="0.31496062992125984" bottom="0.31496062992125984" header="0.11811023622047245" footer="0.11811023622047245"/>
  <pageSetup paperSize="9" scale="90" orientation="landscape" horizontalDpi="360" verticalDpi="36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24F93-7C8F-4281-B3D7-C57B95470C7A}">
  <sheetPr>
    <tabColor rgb="FF00FFCC"/>
  </sheetPr>
  <dimension ref="A1:L104"/>
  <sheetViews>
    <sheetView view="pageLayout" topLeftCell="A97" zoomScale="90" zoomScaleNormal="100" zoomScalePageLayoutView="90" workbookViewId="0">
      <selection activeCell="C12" sqref="C12"/>
    </sheetView>
  </sheetViews>
  <sheetFormatPr defaultColWidth="2.42578125" defaultRowHeight="18.600000000000001" customHeight="1"/>
  <cols>
    <col min="1" max="1" width="45.5703125" style="1" customWidth="1"/>
    <col min="2" max="2" width="12.5703125" style="2" customWidth="1"/>
    <col min="3" max="3" width="30.28515625" style="1" customWidth="1"/>
    <col min="4" max="6" width="4" style="2" customWidth="1"/>
    <col min="7" max="7" width="12.5703125" style="3" customWidth="1"/>
    <col min="8" max="8" width="30.28515625" style="1" customWidth="1"/>
    <col min="9" max="11" width="4" style="2" customWidth="1"/>
    <col min="12" max="16384" width="2.42578125" style="1"/>
  </cols>
  <sheetData>
    <row r="1" spans="1:11" ht="18.600000000000001" customHeight="1">
      <c r="A1" s="274" t="s">
        <v>12</v>
      </c>
      <c r="B1" s="274"/>
      <c r="C1" s="274"/>
      <c r="D1" s="274"/>
      <c r="E1" s="274"/>
      <c r="F1" s="274"/>
      <c r="G1" s="274"/>
      <c r="H1" s="274"/>
      <c r="I1" s="132"/>
      <c r="J1" s="132"/>
      <c r="K1" s="132"/>
    </row>
    <row r="2" spans="1:11" ht="18.600000000000001" customHeight="1">
      <c r="A2" s="274" t="s">
        <v>27</v>
      </c>
      <c r="B2" s="274"/>
      <c r="C2" s="274"/>
      <c r="D2" s="274"/>
      <c r="E2" s="274"/>
      <c r="F2" s="274"/>
      <c r="G2" s="274"/>
      <c r="H2" s="274"/>
      <c r="I2" s="132"/>
      <c r="J2" s="132"/>
      <c r="K2" s="132"/>
    </row>
    <row r="3" spans="1:11" ht="18.600000000000001" customHeight="1">
      <c r="A3" s="274" t="s">
        <v>337</v>
      </c>
      <c r="B3" s="274"/>
      <c r="C3" s="274"/>
      <c r="D3" s="274"/>
      <c r="E3" s="274"/>
      <c r="F3" s="274"/>
      <c r="G3" s="274"/>
      <c r="H3" s="274"/>
      <c r="I3" s="132"/>
      <c r="J3" s="132"/>
      <c r="K3" s="132"/>
    </row>
    <row r="4" spans="1:11" ht="10.5" customHeight="1">
      <c r="A4" s="133"/>
      <c r="B4" s="134"/>
      <c r="C4" s="133"/>
      <c r="D4" s="134"/>
      <c r="E4" s="134"/>
      <c r="F4" s="134"/>
      <c r="G4" s="135"/>
      <c r="H4" s="133"/>
      <c r="I4" s="134"/>
      <c r="J4" s="134"/>
      <c r="K4" s="134"/>
    </row>
    <row r="5" spans="1:11" ht="18.600000000000001" customHeight="1">
      <c r="A5" s="273" t="s">
        <v>0</v>
      </c>
      <c r="B5" s="273" t="s">
        <v>13</v>
      </c>
      <c r="C5" s="273"/>
      <c r="D5" s="273"/>
      <c r="E5" s="273"/>
      <c r="F5" s="273"/>
      <c r="G5" s="273" t="s">
        <v>14</v>
      </c>
      <c r="H5" s="273"/>
      <c r="I5" s="273"/>
      <c r="J5" s="273"/>
      <c r="K5" s="273"/>
    </row>
    <row r="6" spans="1:11" ht="18.600000000000001" customHeight="1">
      <c r="A6" s="273"/>
      <c r="B6" s="211" t="s">
        <v>1</v>
      </c>
      <c r="C6" s="211" t="s">
        <v>2</v>
      </c>
      <c r="D6" s="211" t="s">
        <v>3</v>
      </c>
      <c r="E6" s="211" t="s">
        <v>4</v>
      </c>
      <c r="F6" s="211" t="s">
        <v>5</v>
      </c>
      <c r="G6" s="247" t="s">
        <v>1</v>
      </c>
      <c r="H6" s="211" t="s">
        <v>2</v>
      </c>
      <c r="I6" s="211" t="s">
        <v>3</v>
      </c>
      <c r="J6" s="211" t="s">
        <v>4</v>
      </c>
      <c r="K6" s="211" t="s">
        <v>5</v>
      </c>
    </row>
    <row r="7" spans="1:11" ht="22.5" customHeight="1">
      <c r="A7" s="129" t="s">
        <v>17</v>
      </c>
      <c r="B7" s="122"/>
      <c r="C7" s="121"/>
      <c r="D7" s="122"/>
      <c r="E7" s="122"/>
      <c r="F7" s="122"/>
      <c r="G7" s="128"/>
      <c r="H7" s="121"/>
      <c r="I7" s="122"/>
      <c r="J7" s="122"/>
      <c r="K7" s="122"/>
    </row>
    <row r="8" spans="1:11" ht="22.5" customHeight="1">
      <c r="A8" s="126" t="s">
        <v>6</v>
      </c>
      <c r="B8" s="122" t="s">
        <v>29</v>
      </c>
      <c r="C8" s="126" t="s">
        <v>30</v>
      </c>
      <c r="D8" s="122">
        <v>3</v>
      </c>
      <c r="E8" s="122">
        <v>0</v>
      </c>
      <c r="F8" s="122">
        <v>3</v>
      </c>
      <c r="G8" s="122"/>
      <c r="H8" s="126"/>
      <c r="I8" s="122"/>
      <c r="J8" s="122"/>
      <c r="K8" s="122"/>
    </row>
    <row r="9" spans="1:11" ht="22.5" customHeight="1">
      <c r="A9" s="126" t="s">
        <v>338</v>
      </c>
      <c r="B9" s="122"/>
      <c r="C9" s="126"/>
      <c r="D9" s="122"/>
      <c r="E9" s="122"/>
      <c r="F9" s="122"/>
      <c r="G9" s="122" t="s">
        <v>31</v>
      </c>
      <c r="H9" s="126" t="s">
        <v>32</v>
      </c>
      <c r="I9" s="122">
        <v>2</v>
      </c>
      <c r="J9" s="122">
        <v>2</v>
      </c>
      <c r="K9" s="122">
        <v>3</v>
      </c>
    </row>
    <row r="10" spans="1:11" ht="22.5" customHeight="1">
      <c r="A10" s="126" t="s">
        <v>18</v>
      </c>
      <c r="B10" s="122"/>
      <c r="C10" s="126"/>
      <c r="D10" s="122"/>
      <c r="E10" s="122"/>
      <c r="F10" s="122"/>
      <c r="G10" s="122"/>
      <c r="H10" s="126"/>
      <c r="I10" s="122"/>
      <c r="J10" s="122"/>
      <c r="K10" s="122"/>
    </row>
    <row r="11" spans="1:11" ht="22.5" customHeight="1">
      <c r="A11" s="126" t="s">
        <v>19</v>
      </c>
      <c r="B11" s="122" t="s">
        <v>34</v>
      </c>
      <c r="C11" s="126" t="s">
        <v>33</v>
      </c>
      <c r="D11" s="122">
        <v>3</v>
      </c>
      <c r="E11" s="122">
        <v>0</v>
      </c>
      <c r="F11" s="122">
        <v>3</v>
      </c>
      <c r="G11" s="122"/>
      <c r="H11" s="126"/>
      <c r="I11" s="122"/>
      <c r="J11" s="122"/>
      <c r="K11" s="122"/>
    </row>
    <row r="12" spans="1:11" ht="22.5" customHeight="1">
      <c r="A12" s="126" t="s">
        <v>8</v>
      </c>
      <c r="B12" s="122"/>
      <c r="C12" s="126"/>
      <c r="D12" s="122"/>
      <c r="E12" s="122"/>
      <c r="F12" s="122"/>
      <c r="G12" s="122"/>
      <c r="H12" s="126"/>
      <c r="I12" s="122"/>
      <c r="J12" s="122"/>
      <c r="K12" s="122"/>
    </row>
    <row r="13" spans="1:11" ht="22.5" customHeight="1">
      <c r="A13" s="126" t="s">
        <v>20</v>
      </c>
      <c r="B13" s="122"/>
      <c r="C13" s="126"/>
      <c r="D13" s="122"/>
      <c r="E13" s="122"/>
      <c r="F13" s="122"/>
      <c r="G13" s="122" t="s">
        <v>35</v>
      </c>
      <c r="H13" s="126" t="s">
        <v>36</v>
      </c>
      <c r="I13" s="122">
        <v>2</v>
      </c>
      <c r="J13" s="122">
        <v>0</v>
      </c>
      <c r="K13" s="122">
        <v>2</v>
      </c>
    </row>
    <row r="14" spans="1:11" ht="22.5" customHeight="1">
      <c r="A14" s="126"/>
      <c r="B14" s="122"/>
      <c r="C14" s="126"/>
      <c r="D14" s="122"/>
      <c r="E14" s="122"/>
      <c r="F14" s="122"/>
      <c r="G14" s="122"/>
      <c r="H14" s="126"/>
      <c r="I14" s="122"/>
      <c r="J14" s="122"/>
      <c r="K14" s="122"/>
    </row>
    <row r="15" spans="1:11" ht="22.5" customHeight="1">
      <c r="A15" s="130" t="s">
        <v>21</v>
      </c>
      <c r="B15" s="122"/>
      <c r="C15" s="126"/>
      <c r="D15" s="122"/>
      <c r="E15" s="122"/>
      <c r="F15" s="122"/>
      <c r="G15" s="122"/>
      <c r="H15" s="122"/>
      <c r="I15" s="122"/>
      <c r="J15" s="122"/>
      <c r="K15" s="122"/>
    </row>
    <row r="16" spans="1:11" ht="22.5" customHeight="1">
      <c r="A16" s="126" t="s">
        <v>22</v>
      </c>
      <c r="B16" s="122" t="s">
        <v>37</v>
      </c>
      <c r="C16" s="126" t="s">
        <v>355</v>
      </c>
      <c r="D16" s="122">
        <v>2</v>
      </c>
      <c r="E16" s="122">
        <v>2</v>
      </c>
      <c r="F16" s="122">
        <v>3</v>
      </c>
      <c r="G16" s="122" t="s">
        <v>48</v>
      </c>
      <c r="H16" s="126" t="s">
        <v>56</v>
      </c>
      <c r="I16" s="122">
        <v>1</v>
      </c>
      <c r="J16" s="122">
        <v>2</v>
      </c>
      <c r="K16" s="122">
        <v>2</v>
      </c>
    </row>
    <row r="17" spans="1:11" ht="22.5" customHeight="1">
      <c r="A17" s="126"/>
      <c r="B17" s="122" t="s">
        <v>39</v>
      </c>
      <c r="C17" s="126" t="s">
        <v>104</v>
      </c>
      <c r="D17" s="122">
        <v>1</v>
      </c>
      <c r="E17" s="122">
        <v>4</v>
      </c>
      <c r="F17" s="122">
        <v>3</v>
      </c>
      <c r="G17" s="122" t="s">
        <v>49</v>
      </c>
      <c r="H17" s="126" t="s">
        <v>57</v>
      </c>
      <c r="I17" s="122">
        <v>1</v>
      </c>
      <c r="J17" s="122">
        <v>0</v>
      </c>
      <c r="K17" s="122">
        <v>1</v>
      </c>
    </row>
    <row r="18" spans="1:11" ht="22.5" customHeight="1">
      <c r="A18" s="126"/>
      <c r="B18" s="122" t="s">
        <v>40</v>
      </c>
      <c r="C18" s="126" t="s">
        <v>41</v>
      </c>
      <c r="D18" s="122">
        <v>1</v>
      </c>
      <c r="E18" s="122">
        <v>4</v>
      </c>
      <c r="F18" s="122">
        <v>3</v>
      </c>
      <c r="G18" s="122" t="s">
        <v>50</v>
      </c>
      <c r="H18" s="126" t="s">
        <v>58</v>
      </c>
      <c r="I18" s="122">
        <v>1</v>
      </c>
      <c r="J18" s="122">
        <v>4</v>
      </c>
      <c r="K18" s="122">
        <v>3</v>
      </c>
    </row>
    <row r="19" spans="1:11" ht="22.5" customHeight="1">
      <c r="A19" s="126"/>
      <c r="B19" s="122"/>
      <c r="C19" s="126"/>
      <c r="D19" s="122"/>
      <c r="E19" s="122"/>
      <c r="F19" s="122"/>
      <c r="G19" s="122"/>
      <c r="H19" s="126"/>
      <c r="I19" s="122"/>
      <c r="J19" s="122"/>
      <c r="K19" s="122"/>
    </row>
    <row r="20" spans="1:11" ht="22.5" customHeight="1">
      <c r="A20" s="126" t="s">
        <v>23</v>
      </c>
      <c r="B20" s="122" t="s">
        <v>42</v>
      </c>
      <c r="C20" s="126" t="s">
        <v>43</v>
      </c>
      <c r="D20" s="122">
        <v>1</v>
      </c>
      <c r="E20" s="122">
        <v>4</v>
      </c>
      <c r="F20" s="122">
        <v>3</v>
      </c>
      <c r="G20" s="122" t="s">
        <v>79</v>
      </c>
      <c r="H20" s="126" t="s">
        <v>87</v>
      </c>
      <c r="I20" s="122">
        <v>1</v>
      </c>
      <c r="J20" s="122">
        <v>4</v>
      </c>
      <c r="K20" s="122">
        <v>3</v>
      </c>
    </row>
    <row r="21" spans="1:11" ht="22.5" customHeight="1">
      <c r="A21" s="126"/>
      <c r="B21" s="122"/>
      <c r="C21" s="126"/>
      <c r="D21" s="122"/>
      <c r="E21" s="122"/>
      <c r="F21" s="122"/>
      <c r="G21" s="122" t="s">
        <v>51</v>
      </c>
      <c r="H21" s="126" t="s">
        <v>60</v>
      </c>
      <c r="I21" s="122">
        <v>1</v>
      </c>
      <c r="J21" s="122">
        <v>4</v>
      </c>
      <c r="K21" s="122">
        <v>3</v>
      </c>
    </row>
    <row r="22" spans="1:11" ht="22.5" customHeight="1">
      <c r="A22" s="126" t="s">
        <v>24</v>
      </c>
      <c r="B22" s="122" t="s">
        <v>44</v>
      </c>
      <c r="C22" s="126" t="s">
        <v>45</v>
      </c>
      <c r="D22" s="122">
        <v>1</v>
      </c>
      <c r="E22" s="122">
        <v>4</v>
      </c>
      <c r="F22" s="122">
        <v>3</v>
      </c>
      <c r="G22" s="122" t="s">
        <v>59</v>
      </c>
      <c r="H22" s="126" t="s">
        <v>62</v>
      </c>
      <c r="I22" s="122">
        <v>1</v>
      </c>
      <c r="J22" s="122">
        <v>4</v>
      </c>
      <c r="K22" s="122">
        <v>3</v>
      </c>
    </row>
    <row r="23" spans="1:11" ht="22.5" customHeight="1">
      <c r="A23" s="126"/>
      <c r="B23" s="122"/>
      <c r="C23" s="126"/>
      <c r="D23" s="122"/>
      <c r="E23" s="122"/>
      <c r="F23" s="122"/>
      <c r="G23" s="122"/>
      <c r="H23" s="126"/>
      <c r="I23" s="122"/>
      <c r="J23" s="122"/>
      <c r="K23" s="122"/>
    </row>
    <row r="24" spans="1:11" ht="22.5" customHeight="1">
      <c r="A24" s="126" t="s">
        <v>10</v>
      </c>
      <c r="B24" s="122"/>
      <c r="C24" s="126"/>
      <c r="D24" s="122"/>
      <c r="E24" s="122"/>
      <c r="F24" s="122"/>
      <c r="G24" s="122"/>
      <c r="H24" s="126"/>
      <c r="I24" s="122"/>
      <c r="J24" s="122"/>
      <c r="K24" s="122"/>
    </row>
    <row r="25" spans="1:11" ht="22.5" customHeight="1">
      <c r="A25" s="126" t="s">
        <v>11</v>
      </c>
      <c r="B25" s="122"/>
      <c r="C25" s="126"/>
      <c r="D25" s="122"/>
      <c r="E25" s="122"/>
      <c r="F25" s="122"/>
      <c r="G25" s="122"/>
      <c r="H25" s="126"/>
      <c r="I25" s="122"/>
      <c r="J25" s="122"/>
      <c r="K25" s="122"/>
    </row>
    <row r="26" spans="1:11" ht="22.5" customHeight="1">
      <c r="A26" s="130" t="s">
        <v>25</v>
      </c>
      <c r="B26" s="122"/>
      <c r="C26" s="126"/>
      <c r="D26" s="122"/>
      <c r="E26" s="122"/>
      <c r="F26" s="122"/>
      <c r="G26" s="122"/>
      <c r="H26" s="126"/>
      <c r="I26" s="122"/>
      <c r="J26" s="122"/>
      <c r="K26" s="122"/>
    </row>
    <row r="27" spans="1:11" ht="22.5" customHeight="1">
      <c r="A27" s="130" t="s">
        <v>9</v>
      </c>
      <c r="B27" s="122" t="s">
        <v>46</v>
      </c>
      <c r="C27" s="126" t="s">
        <v>47</v>
      </c>
      <c r="D27" s="122">
        <v>0</v>
      </c>
      <c r="E27" s="122">
        <v>2</v>
      </c>
      <c r="F27" s="122">
        <v>0</v>
      </c>
      <c r="G27" s="122" t="s">
        <v>63</v>
      </c>
      <c r="H27" s="126" t="s">
        <v>64</v>
      </c>
      <c r="I27" s="122">
        <v>0</v>
      </c>
      <c r="J27" s="122">
        <v>2</v>
      </c>
      <c r="K27" s="122">
        <v>0</v>
      </c>
    </row>
    <row r="28" spans="1:11" ht="15.75" customHeight="1">
      <c r="A28" s="130"/>
      <c r="B28" s="122"/>
      <c r="C28" s="126"/>
      <c r="D28" s="122"/>
      <c r="E28" s="122"/>
      <c r="F28" s="122"/>
      <c r="G28" s="122"/>
      <c r="H28" s="126"/>
      <c r="I28" s="122"/>
      <c r="J28" s="122"/>
      <c r="K28" s="122"/>
    </row>
    <row r="29" spans="1:11" ht="22.5" customHeight="1">
      <c r="A29" s="131" t="s">
        <v>26</v>
      </c>
      <c r="B29" s="125"/>
      <c r="C29" s="127"/>
      <c r="D29" s="125">
        <f>SUM(D4:D27)</f>
        <v>12</v>
      </c>
      <c r="E29" s="125">
        <f>SUM(E4:E27)</f>
        <v>20</v>
      </c>
      <c r="F29" s="125">
        <f>SUM(F4:F27)</f>
        <v>21</v>
      </c>
      <c r="G29" s="125"/>
      <c r="H29" s="127"/>
      <c r="I29" s="125">
        <f>SUM(I4:I27)</f>
        <v>10</v>
      </c>
      <c r="J29" s="125">
        <f>SUM(J4:J27)</f>
        <v>22</v>
      </c>
      <c r="K29" s="125">
        <f>SUM(K4:K27)</f>
        <v>20</v>
      </c>
    </row>
    <row r="30" spans="1:11" ht="11.25" customHeight="1">
      <c r="A30" s="139"/>
      <c r="B30" s="139"/>
      <c r="C30" s="139"/>
      <c r="D30" s="139"/>
      <c r="E30" s="139"/>
      <c r="F30" s="139"/>
      <c r="G30" s="139"/>
      <c r="H30" s="139"/>
      <c r="I30" s="139"/>
      <c r="J30" s="139"/>
      <c r="K30" s="139"/>
    </row>
    <row r="31" spans="1:11" ht="18.600000000000001" customHeight="1">
      <c r="A31" s="139"/>
      <c r="B31" s="139"/>
      <c r="C31" s="139"/>
      <c r="D31" s="139"/>
      <c r="E31" s="207"/>
      <c r="F31" s="207"/>
      <c r="G31" s="139"/>
      <c r="H31" s="137" t="s">
        <v>225</v>
      </c>
      <c r="I31" s="139"/>
      <c r="J31" s="139"/>
      <c r="K31" s="139"/>
    </row>
    <row r="32" spans="1:11" ht="18.600000000000001" customHeight="1">
      <c r="A32" s="139"/>
      <c r="B32" s="139"/>
      <c r="C32" s="139"/>
      <c r="D32" s="139"/>
      <c r="E32" s="207"/>
      <c r="F32" s="207"/>
      <c r="G32" s="139"/>
      <c r="H32" s="137" t="s">
        <v>232</v>
      </c>
      <c r="I32" s="139"/>
      <c r="J32" s="139"/>
      <c r="K32" s="139"/>
    </row>
    <row r="33" spans="1:11" ht="18.600000000000001" customHeight="1">
      <c r="A33" s="139"/>
      <c r="B33" s="139"/>
      <c r="C33" s="139"/>
      <c r="D33" s="139"/>
      <c r="E33" s="207"/>
      <c r="F33" s="207"/>
      <c r="G33" s="139"/>
      <c r="H33" s="137" t="s">
        <v>226</v>
      </c>
      <c r="I33" s="139"/>
      <c r="J33" s="139"/>
      <c r="K33" s="139"/>
    </row>
    <row r="34" spans="1:11" ht="18.600000000000001" customHeight="1">
      <c r="A34" s="274" t="s">
        <v>12</v>
      </c>
      <c r="B34" s="274"/>
      <c r="C34" s="274"/>
      <c r="D34" s="274"/>
      <c r="E34" s="274"/>
      <c r="F34" s="274"/>
      <c r="G34" s="274"/>
      <c r="H34" s="274"/>
      <c r="I34" s="132"/>
      <c r="J34" s="132"/>
      <c r="K34" s="132"/>
    </row>
    <row r="35" spans="1:11" ht="18.600000000000001" customHeight="1">
      <c r="A35" s="274" t="s">
        <v>27</v>
      </c>
      <c r="B35" s="274"/>
      <c r="C35" s="274"/>
      <c r="D35" s="274"/>
      <c r="E35" s="274"/>
      <c r="F35" s="274"/>
      <c r="G35" s="274"/>
      <c r="H35" s="274"/>
      <c r="I35" s="132"/>
      <c r="J35" s="132"/>
      <c r="K35" s="132"/>
    </row>
    <row r="36" spans="1:11" ht="18.600000000000001" customHeight="1">
      <c r="A36" s="274" t="s">
        <v>337</v>
      </c>
      <c r="B36" s="274"/>
      <c r="C36" s="274"/>
      <c r="D36" s="274"/>
      <c r="E36" s="274"/>
      <c r="F36" s="274"/>
      <c r="G36" s="274"/>
      <c r="H36" s="274"/>
      <c r="I36" s="132"/>
      <c r="J36" s="132"/>
      <c r="K36" s="132"/>
    </row>
    <row r="37" spans="1:11" ht="18.600000000000001" customHeight="1">
      <c r="A37" s="248"/>
      <c r="B37" s="208"/>
      <c r="C37" s="248"/>
      <c r="D37" s="208"/>
      <c r="E37" s="208"/>
      <c r="F37" s="208"/>
      <c r="G37" s="249"/>
      <c r="H37" s="248"/>
      <c r="I37" s="208"/>
      <c r="J37" s="208"/>
      <c r="K37" s="208"/>
    </row>
    <row r="38" spans="1:11" ht="18.600000000000001" customHeight="1">
      <c r="A38" s="209" t="s">
        <v>0</v>
      </c>
      <c r="B38" s="275" t="s">
        <v>218</v>
      </c>
      <c r="C38" s="276"/>
      <c r="D38" s="276"/>
      <c r="E38" s="276"/>
      <c r="F38" s="277"/>
      <c r="G38" s="275"/>
      <c r="H38" s="276"/>
      <c r="I38" s="276"/>
      <c r="J38" s="276"/>
      <c r="K38" s="277"/>
    </row>
    <row r="39" spans="1:11" ht="18.600000000000001" customHeight="1">
      <c r="A39" s="209"/>
      <c r="B39" s="209" t="s">
        <v>1</v>
      </c>
      <c r="C39" s="209" t="s">
        <v>2</v>
      </c>
      <c r="D39" s="209" t="s">
        <v>3</v>
      </c>
      <c r="E39" s="209" t="s">
        <v>4</v>
      </c>
      <c r="F39" s="209" t="s">
        <v>5</v>
      </c>
      <c r="G39" s="145" t="s">
        <v>1</v>
      </c>
      <c r="H39" s="209" t="s">
        <v>2</v>
      </c>
      <c r="I39" s="209" t="s">
        <v>3</v>
      </c>
      <c r="J39" s="209" t="s">
        <v>4</v>
      </c>
      <c r="K39" s="209" t="s">
        <v>5</v>
      </c>
    </row>
    <row r="40" spans="1:11" ht="18.600000000000001" customHeight="1">
      <c r="A40" s="129" t="s">
        <v>17</v>
      </c>
      <c r="B40" s="122"/>
      <c r="C40" s="121"/>
      <c r="D40" s="122"/>
      <c r="E40" s="122"/>
      <c r="F40" s="122"/>
      <c r="G40" s="128"/>
      <c r="H40" s="121"/>
      <c r="I40" s="122"/>
      <c r="J40" s="122"/>
      <c r="K40" s="122"/>
    </row>
    <row r="41" spans="1:11" ht="18.600000000000001" customHeight="1">
      <c r="A41" s="121" t="s">
        <v>6</v>
      </c>
      <c r="B41" s="141"/>
      <c r="C41" s="140"/>
      <c r="D41" s="141"/>
      <c r="E41" s="141"/>
      <c r="F41" s="141"/>
      <c r="G41" s="128"/>
      <c r="H41" s="121"/>
      <c r="I41" s="122"/>
      <c r="J41" s="122"/>
      <c r="K41" s="122"/>
    </row>
    <row r="42" spans="1:11" ht="18.600000000000001" customHeight="1">
      <c r="A42" s="121" t="s">
        <v>7</v>
      </c>
      <c r="B42" s="122"/>
      <c r="C42" s="121"/>
      <c r="D42" s="122"/>
      <c r="E42" s="122"/>
      <c r="F42" s="122"/>
      <c r="G42" s="146"/>
      <c r="H42" s="140"/>
      <c r="I42" s="141"/>
      <c r="J42" s="141"/>
      <c r="K42" s="141"/>
    </row>
    <row r="43" spans="1:11" ht="18.600000000000001" customHeight="1">
      <c r="A43" s="121" t="s">
        <v>18</v>
      </c>
      <c r="B43" s="122"/>
      <c r="C43" s="121"/>
      <c r="D43" s="122"/>
      <c r="E43" s="122"/>
      <c r="F43" s="122"/>
      <c r="G43" s="128"/>
      <c r="H43" s="121"/>
      <c r="I43" s="122"/>
      <c r="J43" s="122"/>
      <c r="K43" s="122"/>
    </row>
    <row r="44" spans="1:11" ht="18.600000000000001" customHeight="1">
      <c r="A44" s="121" t="s">
        <v>19</v>
      </c>
      <c r="B44" s="141"/>
      <c r="C44" s="140"/>
      <c r="D44" s="141"/>
      <c r="E44" s="141"/>
      <c r="F44" s="141"/>
      <c r="G44" s="128"/>
      <c r="H44" s="121"/>
      <c r="I44" s="122"/>
      <c r="J44" s="122"/>
      <c r="K44" s="122"/>
    </row>
    <row r="45" spans="1:11" ht="18.600000000000001" customHeight="1">
      <c r="A45" s="121" t="s">
        <v>8</v>
      </c>
      <c r="B45" s="122"/>
      <c r="C45" s="121"/>
      <c r="D45" s="122"/>
      <c r="E45" s="122"/>
      <c r="F45" s="122"/>
      <c r="G45" s="128"/>
      <c r="H45" s="121"/>
      <c r="I45" s="122"/>
      <c r="J45" s="122"/>
      <c r="K45" s="122"/>
    </row>
    <row r="46" spans="1:11" ht="18.600000000000001" customHeight="1">
      <c r="A46" s="121" t="s">
        <v>20</v>
      </c>
      <c r="B46" s="122"/>
      <c r="C46" s="121"/>
      <c r="D46" s="122"/>
      <c r="E46" s="122"/>
      <c r="F46" s="122"/>
      <c r="G46" s="141"/>
      <c r="H46" s="140"/>
      <c r="I46" s="141"/>
      <c r="J46" s="141"/>
      <c r="K46" s="141"/>
    </row>
    <row r="47" spans="1:11" ht="18.600000000000001" customHeight="1">
      <c r="A47" s="121"/>
      <c r="B47" s="122"/>
      <c r="C47" s="121"/>
      <c r="D47" s="122"/>
      <c r="E47" s="122"/>
      <c r="F47" s="122"/>
      <c r="G47" s="122"/>
      <c r="H47" s="121"/>
      <c r="I47" s="122"/>
      <c r="J47" s="122"/>
      <c r="K47" s="122"/>
    </row>
    <row r="48" spans="1:11" ht="18.600000000000001" customHeight="1">
      <c r="A48" s="147" t="s">
        <v>21</v>
      </c>
      <c r="B48" s="122"/>
      <c r="C48" s="121"/>
      <c r="D48" s="122"/>
      <c r="E48" s="122"/>
      <c r="F48" s="122"/>
      <c r="G48" s="122"/>
      <c r="H48" s="122"/>
      <c r="I48" s="122"/>
      <c r="J48" s="122"/>
      <c r="K48" s="122"/>
    </row>
    <row r="49" spans="1:12" ht="18.600000000000001" customHeight="1">
      <c r="A49" s="121" t="s">
        <v>22</v>
      </c>
      <c r="B49" s="122"/>
      <c r="C49" s="121"/>
      <c r="D49" s="122"/>
      <c r="E49" s="122"/>
      <c r="F49" s="122"/>
      <c r="G49" s="122"/>
      <c r="H49" s="121"/>
      <c r="I49" s="122"/>
      <c r="J49" s="122"/>
      <c r="K49" s="122"/>
    </row>
    <row r="50" spans="1:12" ht="18.600000000000001" customHeight="1">
      <c r="A50" s="121"/>
      <c r="B50" s="122"/>
      <c r="C50" s="121"/>
      <c r="D50" s="122"/>
      <c r="E50" s="122"/>
      <c r="F50" s="122"/>
      <c r="G50" s="122"/>
      <c r="H50" s="121"/>
      <c r="I50" s="122"/>
      <c r="J50" s="122"/>
      <c r="K50" s="122"/>
    </row>
    <row r="51" spans="1:12" ht="18.600000000000001" customHeight="1">
      <c r="A51" s="121"/>
      <c r="B51" s="128"/>
      <c r="C51" s="121"/>
      <c r="D51" s="122"/>
      <c r="E51" s="122"/>
      <c r="F51" s="122"/>
      <c r="G51" s="128"/>
      <c r="H51" s="121"/>
      <c r="I51" s="122"/>
      <c r="J51" s="122"/>
      <c r="K51" s="122"/>
    </row>
    <row r="52" spans="1:12" ht="18.600000000000001" customHeight="1">
      <c r="A52" s="121"/>
      <c r="B52" s="122"/>
      <c r="C52" s="121"/>
      <c r="D52" s="122"/>
      <c r="E52" s="122"/>
      <c r="F52" s="122"/>
      <c r="G52" s="122"/>
      <c r="H52" s="121"/>
      <c r="I52" s="122"/>
      <c r="J52" s="122"/>
      <c r="K52" s="122"/>
    </row>
    <row r="53" spans="1:12" ht="18.600000000000001" customHeight="1">
      <c r="A53" s="121" t="s">
        <v>23</v>
      </c>
      <c r="B53" s="122"/>
      <c r="C53" s="121"/>
      <c r="D53" s="122"/>
      <c r="E53" s="122"/>
      <c r="F53" s="122"/>
      <c r="G53" s="128"/>
      <c r="H53" s="121"/>
      <c r="I53" s="122"/>
      <c r="J53" s="122"/>
      <c r="K53" s="122"/>
    </row>
    <row r="54" spans="1:12" ht="18.600000000000001" customHeight="1">
      <c r="A54" s="121"/>
      <c r="B54" s="122"/>
      <c r="C54" s="121"/>
      <c r="D54" s="122"/>
      <c r="E54" s="122"/>
      <c r="F54" s="122"/>
      <c r="G54" s="128"/>
      <c r="H54" s="121"/>
      <c r="I54" s="122"/>
      <c r="J54" s="122"/>
      <c r="K54" s="122"/>
    </row>
    <row r="55" spans="1:12" ht="18.600000000000001" customHeight="1">
      <c r="A55" s="121"/>
      <c r="B55" s="122"/>
      <c r="C55" s="121"/>
      <c r="D55" s="122"/>
      <c r="E55" s="122"/>
      <c r="F55" s="122"/>
      <c r="G55" s="122"/>
      <c r="H55" s="121"/>
      <c r="I55" s="122"/>
      <c r="J55" s="122"/>
      <c r="K55" s="122"/>
    </row>
    <row r="56" spans="1:12" ht="18.600000000000001" customHeight="1">
      <c r="A56" s="121" t="s">
        <v>24</v>
      </c>
      <c r="B56" s="122"/>
      <c r="C56" s="121"/>
      <c r="D56" s="122"/>
      <c r="E56" s="122"/>
      <c r="F56" s="122"/>
      <c r="G56" s="128"/>
      <c r="H56" s="121"/>
      <c r="I56" s="122"/>
      <c r="J56" s="122"/>
      <c r="K56" s="122"/>
    </row>
    <row r="57" spans="1:12" ht="18.600000000000001" customHeight="1">
      <c r="A57" s="121" t="s">
        <v>10</v>
      </c>
      <c r="B57" s="122" t="s">
        <v>222</v>
      </c>
      <c r="C57" s="121" t="s">
        <v>220</v>
      </c>
      <c r="D57" s="122" t="s">
        <v>221</v>
      </c>
      <c r="E57" s="122" t="s">
        <v>221</v>
      </c>
      <c r="F57" s="122">
        <v>4</v>
      </c>
      <c r="G57" s="128"/>
      <c r="H57" s="121"/>
      <c r="I57" s="122"/>
      <c r="J57" s="122"/>
      <c r="K57" s="122"/>
    </row>
    <row r="58" spans="1:12" ht="18.600000000000001" customHeight="1">
      <c r="A58" s="121" t="s">
        <v>11</v>
      </c>
      <c r="B58" s="122"/>
      <c r="C58" s="121"/>
      <c r="D58" s="122"/>
      <c r="E58" s="122"/>
      <c r="F58" s="122"/>
      <c r="G58" s="128"/>
      <c r="H58" s="121"/>
      <c r="I58" s="122"/>
      <c r="J58" s="122"/>
      <c r="K58" s="122"/>
    </row>
    <row r="59" spans="1:12" ht="18.600000000000001" customHeight="1">
      <c r="A59" s="147" t="s">
        <v>25</v>
      </c>
      <c r="B59" s="122"/>
      <c r="C59" s="121"/>
      <c r="D59" s="122"/>
      <c r="E59" s="122"/>
      <c r="F59" s="122"/>
      <c r="G59" s="122"/>
      <c r="H59" s="121"/>
      <c r="I59" s="122"/>
      <c r="J59" s="122"/>
      <c r="K59" s="122"/>
    </row>
    <row r="60" spans="1:12" ht="18.600000000000001" customHeight="1">
      <c r="A60" s="147" t="s">
        <v>9</v>
      </c>
      <c r="B60" s="122"/>
      <c r="C60" s="121"/>
      <c r="D60" s="122"/>
      <c r="E60" s="122"/>
      <c r="F60" s="122"/>
      <c r="G60" s="122"/>
      <c r="H60" s="121"/>
      <c r="I60" s="122"/>
      <c r="J60" s="122"/>
      <c r="K60" s="122"/>
    </row>
    <row r="61" spans="1:12" ht="18.600000000000001" customHeight="1">
      <c r="A61" s="130"/>
      <c r="B61" s="122"/>
      <c r="C61" s="121"/>
      <c r="D61" s="122"/>
      <c r="E61" s="122"/>
      <c r="F61" s="122"/>
      <c r="G61" s="122"/>
      <c r="H61" s="121"/>
      <c r="I61" s="122"/>
      <c r="J61" s="122"/>
      <c r="K61" s="122"/>
    </row>
    <row r="62" spans="1:12" ht="18.600000000000001" customHeight="1">
      <c r="A62" s="148" t="s">
        <v>26</v>
      </c>
      <c r="B62" s="149"/>
      <c r="C62" s="150"/>
      <c r="D62" s="149">
        <f>SUM(D37:D60)</f>
        <v>0</v>
      </c>
      <c r="E62" s="149">
        <f>SUM(E37:E60)</f>
        <v>0</v>
      </c>
      <c r="F62" s="149">
        <f>SUM(F37:F60)</f>
        <v>4</v>
      </c>
      <c r="G62" s="149"/>
      <c r="H62" s="150"/>
      <c r="I62" s="149">
        <f>SUM(I37:I60)</f>
        <v>0</v>
      </c>
      <c r="J62" s="149">
        <f>SUM(J37:J60)</f>
        <v>0</v>
      </c>
      <c r="K62" s="149">
        <f>SUM(K37:K60)</f>
        <v>0</v>
      </c>
      <c r="L62" s="152"/>
    </row>
    <row r="63" spans="1:12" ht="18.600000000000001" customHeight="1">
      <c r="A63" s="250"/>
      <c r="B63" s="151"/>
      <c r="C63" s="151"/>
      <c r="D63" s="151"/>
      <c r="E63" s="151"/>
      <c r="F63" s="151"/>
      <c r="G63" s="151"/>
      <c r="H63" s="151"/>
      <c r="I63" s="151"/>
      <c r="J63" s="151"/>
      <c r="K63" s="151"/>
      <c r="L63" s="152"/>
    </row>
    <row r="64" spans="1:12" ht="18.600000000000001" customHeight="1">
      <c r="A64" s="251"/>
      <c r="B64" s="153"/>
      <c r="C64" s="153"/>
      <c r="D64" s="153"/>
      <c r="E64" s="153"/>
      <c r="F64" s="153"/>
      <c r="G64" s="153"/>
      <c r="H64" s="153"/>
      <c r="I64" s="153"/>
      <c r="J64" s="153"/>
      <c r="K64" s="153"/>
      <c r="L64" s="152"/>
    </row>
    <row r="65" spans="1:12" ht="18.600000000000001" customHeight="1">
      <c r="A65" s="251"/>
      <c r="B65" s="153"/>
      <c r="C65" s="153"/>
      <c r="D65" s="153"/>
      <c r="E65" s="153"/>
      <c r="F65" s="153"/>
      <c r="G65" s="153"/>
      <c r="H65" s="154" t="s">
        <v>225</v>
      </c>
      <c r="I65" s="207"/>
      <c r="J65" s="153"/>
      <c r="K65" s="153"/>
      <c r="L65" s="152"/>
    </row>
    <row r="66" spans="1:12" ht="18.600000000000001" customHeight="1">
      <c r="A66" s="251"/>
      <c r="B66" s="153"/>
      <c r="C66" s="153"/>
      <c r="D66" s="153"/>
      <c r="E66" s="153"/>
      <c r="F66" s="153"/>
      <c r="G66" s="153"/>
      <c r="H66" s="154" t="s">
        <v>232</v>
      </c>
      <c r="I66" s="207"/>
      <c r="J66" s="153"/>
      <c r="K66" s="153"/>
      <c r="L66" s="152"/>
    </row>
    <row r="67" spans="1:12" ht="18.600000000000001" customHeight="1">
      <c r="A67" s="251"/>
      <c r="B67" s="153"/>
      <c r="C67" s="153"/>
      <c r="D67" s="153"/>
      <c r="E67" s="153"/>
      <c r="F67" s="153"/>
      <c r="G67" s="153"/>
      <c r="H67" s="154" t="s">
        <v>226</v>
      </c>
      <c r="I67" s="139"/>
      <c r="J67" s="153"/>
      <c r="K67" s="153"/>
      <c r="L67" s="152"/>
    </row>
    <row r="68" spans="1:12" ht="18.600000000000001" customHeight="1">
      <c r="A68" s="251"/>
      <c r="B68" s="153"/>
      <c r="C68" s="153"/>
      <c r="D68" s="153"/>
      <c r="E68" s="153"/>
      <c r="F68" s="153"/>
      <c r="G68" s="153"/>
      <c r="H68" s="153"/>
      <c r="I68" s="154"/>
      <c r="J68" s="153"/>
      <c r="K68" s="153"/>
      <c r="L68" s="152"/>
    </row>
    <row r="69" spans="1:12" ht="18.600000000000001" customHeight="1">
      <c r="A69" s="251"/>
      <c r="B69" s="153"/>
      <c r="C69" s="153"/>
      <c r="D69" s="153"/>
      <c r="E69" s="153"/>
      <c r="F69" s="153"/>
      <c r="G69" s="153"/>
      <c r="H69" s="153"/>
      <c r="I69" s="154"/>
      <c r="J69" s="153"/>
      <c r="K69" s="153"/>
      <c r="L69" s="152"/>
    </row>
    <row r="70" spans="1:12" ht="18.600000000000001" customHeight="1">
      <c r="A70" s="251"/>
      <c r="B70" s="153"/>
      <c r="C70" s="153"/>
      <c r="D70" s="153"/>
      <c r="E70" s="153"/>
      <c r="F70" s="153"/>
      <c r="G70" s="153"/>
      <c r="H70" s="153"/>
      <c r="I70" s="154"/>
      <c r="J70" s="153"/>
      <c r="K70" s="153"/>
      <c r="L70" s="152"/>
    </row>
    <row r="71" spans="1:12" ht="18.600000000000001" customHeight="1">
      <c r="A71" s="278" t="s">
        <v>12</v>
      </c>
      <c r="B71" s="278"/>
      <c r="C71" s="278"/>
      <c r="D71" s="278"/>
      <c r="E71" s="278"/>
      <c r="F71" s="278"/>
      <c r="G71" s="278"/>
      <c r="H71" s="278"/>
      <c r="I71" s="156"/>
      <c r="J71" s="156"/>
      <c r="K71" s="156"/>
    </row>
    <row r="72" spans="1:12" ht="18.600000000000001" customHeight="1">
      <c r="A72" s="278" t="s">
        <v>27</v>
      </c>
      <c r="B72" s="278"/>
      <c r="C72" s="278"/>
      <c r="D72" s="278"/>
      <c r="E72" s="278"/>
      <c r="F72" s="278"/>
      <c r="G72" s="278"/>
      <c r="H72" s="278"/>
      <c r="I72" s="156"/>
      <c r="J72" s="156"/>
      <c r="K72" s="156"/>
    </row>
    <row r="73" spans="1:12" ht="18.600000000000001" customHeight="1">
      <c r="A73" s="278" t="s">
        <v>337</v>
      </c>
      <c r="B73" s="278"/>
      <c r="C73" s="278"/>
      <c r="D73" s="278"/>
      <c r="E73" s="278"/>
      <c r="F73" s="278"/>
      <c r="G73" s="278"/>
      <c r="H73" s="278"/>
      <c r="I73" s="156"/>
      <c r="J73" s="156"/>
      <c r="K73" s="156"/>
    </row>
    <row r="74" spans="1:12" ht="18.600000000000001" customHeight="1">
      <c r="A74" s="157"/>
      <c r="B74" s="158"/>
      <c r="C74" s="157"/>
      <c r="D74" s="158"/>
      <c r="E74" s="158"/>
      <c r="F74" s="158"/>
      <c r="G74" s="159"/>
      <c r="H74" s="157"/>
      <c r="I74" s="158"/>
      <c r="J74" s="158"/>
      <c r="K74" s="158"/>
    </row>
    <row r="75" spans="1:12" ht="18.600000000000001" customHeight="1">
      <c r="A75" s="209" t="s">
        <v>0</v>
      </c>
      <c r="B75" s="275" t="s">
        <v>15</v>
      </c>
      <c r="C75" s="276"/>
      <c r="D75" s="276"/>
      <c r="E75" s="276"/>
      <c r="F75" s="277"/>
      <c r="G75" s="275" t="s">
        <v>16</v>
      </c>
      <c r="H75" s="276"/>
      <c r="I75" s="276"/>
      <c r="J75" s="276"/>
      <c r="K75" s="277"/>
    </row>
    <row r="76" spans="1:12" ht="18.600000000000001" customHeight="1">
      <c r="A76" s="209"/>
      <c r="B76" s="209" t="s">
        <v>1</v>
      </c>
      <c r="C76" s="209" t="s">
        <v>2</v>
      </c>
      <c r="D76" s="209" t="s">
        <v>3</v>
      </c>
      <c r="E76" s="209" t="s">
        <v>4</v>
      </c>
      <c r="F76" s="209" t="s">
        <v>5</v>
      </c>
      <c r="G76" s="145" t="s">
        <v>1</v>
      </c>
      <c r="H76" s="209" t="s">
        <v>2</v>
      </c>
      <c r="I76" s="209" t="s">
        <v>3</v>
      </c>
      <c r="J76" s="209" t="s">
        <v>4</v>
      </c>
      <c r="K76" s="209" t="s">
        <v>5</v>
      </c>
    </row>
    <row r="77" spans="1:12" ht="18.600000000000001" customHeight="1">
      <c r="A77" s="129" t="s">
        <v>17</v>
      </c>
      <c r="B77" s="122"/>
      <c r="C77" s="121"/>
      <c r="D77" s="122"/>
      <c r="E77" s="122"/>
      <c r="F77" s="122"/>
      <c r="G77" s="128"/>
      <c r="H77" s="121"/>
      <c r="I77" s="122"/>
      <c r="J77" s="122"/>
      <c r="K77" s="122"/>
    </row>
    <row r="78" spans="1:12" ht="18.600000000000001" customHeight="1">
      <c r="A78" s="121" t="s">
        <v>6</v>
      </c>
      <c r="B78" s="122"/>
      <c r="C78" s="121"/>
      <c r="D78" s="122"/>
      <c r="E78" s="122"/>
      <c r="F78" s="122"/>
      <c r="G78" s="128"/>
      <c r="H78" s="121"/>
      <c r="I78" s="122"/>
      <c r="J78" s="122"/>
      <c r="K78" s="122"/>
    </row>
    <row r="79" spans="1:12" ht="18.600000000000001" customHeight="1">
      <c r="A79" s="121" t="s">
        <v>7</v>
      </c>
      <c r="B79" s="122"/>
      <c r="C79" s="121"/>
      <c r="D79" s="122"/>
      <c r="E79" s="122"/>
      <c r="F79" s="122"/>
      <c r="G79" s="128" t="s">
        <v>75</v>
      </c>
      <c r="H79" s="121" t="s">
        <v>76</v>
      </c>
      <c r="I79" s="122">
        <v>3</v>
      </c>
      <c r="J79" s="122">
        <v>0</v>
      </c>
      <c r="K79" s="122">
        <v>3</v>
      </c>
    </row>
    <row r="80" spans="1:12" ht="18.600000000000001" customHeight="1">
      <c r="A80" s="121" t="s">
        <v>18</v>
      </c>
      <c r="B80" s="122" t="s">
        <v>71</v>
      </c>
      <c r="C80" s="121" t="s">
        <v>72</v>
      </c>
      <c r="D80" s="122">
        <v>2</v>
      </c>
      <c r="E80" s="122">
        <v>2</v>
      </c>
      <c r="F80" s="122">
        <v>3</v>
      </c>
      <c r="G80" s="128"/>
      <c r="H80" s="121"/>
      <c r="I80" s="122"/>
      <c r="J80" s="122"/>
      <c r="K80" s="122"/>
    </row>
    <row r="81" spans="1:11" ht="18.600000000000001" customHeight="1">
      <c r="A81" s="121" t="s">
        <v>19</v>
      </c>
      <c r="B81" s="122"/>
      <c r="C81" s="121"/>
      <c r="D81" s="122"/>
      <c r="E81" s="122"/>
      <c r="F81" s="122"/>
      <c r="G81" s="128"/>
      <c r="H81" s="121"/>
      <c r="I81" s="122"/>
      <c r="J81" s="122"/>
      <c r="K81" s="122"/>
    </row>
    <row r="82" spans="1:11" ht="18.600000000000001" customHeight="1">
      <c r="A82" s="121" t="s">
        <v>8</v>
      </c>
      <c r="B82" s="122"/>
      <c r="C82" s="121"/>
      <c r="D82" s="122"/>
      <c r="E82" s="122"/>
      <c r="F82" s="122"/>
      <c r="G82" s="128" t="s">
        <v>77</v>
      </c>
      <c r="H82" s="121" t="s">
        <v>78</v>
      </c>
      <c r="I82" s="122">
        <v>3</v>
      </c>
      <c r="J82" s="122">
        <v>0</v>
      </c>
      <c r="K82" s="122">
        <v>3</v>
      </c>
    </row>
    <row r="83" spans="1:11" ht="18.600000000000001" customHeight="1">
      <c r="A83" s="121" t="s">
        <v>20</v>
      </c>
      <c r="B83" s="122" t="s">
        <v>73</v>
      </c>
      <c r="C83" s="121" t="s">
        <v>74</v>
      </c>
      <c r="D83" s="122">
        <v>0</v>
      </c>
      <c r="E83" s="122">
        <v>2</v>
      </c>
      <c r="F83" s="122">
        <v>1</v>
      </c>
      <c r="G83" s="122"/>
      <c r="H83" s="121"/>
      <c r="I83" s="122"/>
      <c r="J83" s="122"/>
      <c r="K83" s="122"/>
    </row>
    <row r="84" spans="1:11" ht="18.600000000000001" customHeight="1">
      <c r="A84" s="121"/>
      <c r="B84" s="122"/>
      <c r="C84" s="121"/>
      <c r="D84" s="122"/>
      <c r="E84" s="122"/>
      <c r="F84" s="122"/>
      <c r="G84" s="122"/>
      <c r="H84" s="121"/>
      <c r="I84" s="122"/>
      <c r="J84" s="122"/>
      <c r="K84" s="122"/>
    </row>
    <row r="85" spans="1:11" ht="18.600000000000001" customHeight="1">
      <c r="A85" s="147" t="s">
        <v>21</v>
      </c>
      <c r="B85" s="122"/>
      <c r="C85" s="121"/>
      <c r="D85" s="122"/>
      <c r="E85" s="122"/>
      <c r="F85" s="122"/>
      <c r="G85" s="122"/>
      <c r="H85" s="122"/>
      <c r="I85" s="122"/>
      <c r="J85" s="122"/>
      <c r="K85" s="122"/>
    </row>
    <row r="86" spans="1:11" ht="18.600000000000001" customHeight="1">
      <c r="A86" s="121" t="s">
        <v>22</v>
      </c>
      <c r="B86" s="122"/>
      <c r="C86" s="121"/>
      <c r="D86" s="122"/>
      <c r="E86" s="122"/>
      <c r="F86" s="122"/>
      <c r="G86" s="122"/>
      <c r="H86" s="121"/>
      <c r="I86" s="122"/>
      <c r="J86" s="122"/>
      <c r="K86" s="122"/>
    </row>
    <row r="87" spans="1:11" ht="18.600000000000001" customHeight="1">
      <c r="A87" s="121"/>
      <c r="B87" s="122"/>
      <c r="C87" s="121"/>
      <c r="D87" s="122"/>
      <c r="E87" s="122"/>
      <c r="F87" s="122"/>
      <c r="G87" s="122"/>
      <c r="H87" s="121"/>
      <c r="I87" s="122"/>
      <c r="J87" s="122"/>
      <c r="K87" s="122"/>
    </row>
    <row r="88" spans="1:11" ht="18.600000000000001" customHeight="1">
      <c r="A88" s="121" t="s">
        <v>23</v>
      </c>
      <c r="B88" s="128" t="s">
        <v>277</v>
      </c>
      <c r="C88" s="121" t="s">
        <v>61</v>
      </c>
      <c r="D88" s="122">
        <v>1</v>
      </c>
      <c r="E88" s="122">
        <v>4</v>
      </c>
      <c r="F88" s="122">
        <v>3</v>
      </c>
      <c r="G88" s="128" t="s">
        <v>333</v>
      </c>
      <c r="H88" s="121" t="s">
        <v>334</v>
      </c>
      <c r="I88" s="122">
        <v>1</v>
      </c>
      <c r="J88" s="122">
        <v>4</v>
      </c>
      <c r="K88" s="122">
        <v>3</v>
      </c>
    </row>
    <row r="89" spans="1:11" ht="18.600000000000001" customHeight="1">
      <c r="A89" s="121"/>
      <c r="B89" s="128" t="s">
        <v>80</v>
      </c>
      <c r="C89" s="121" t="s">
        <v>88</v>
      </c>
      <c r="D89" s="122">
        <v>1</v>
      </c>
      <c r="E89" s="122">
        <v>4</v>
      </c>
      <c r="F89" s="122">
        <v>3</v>
      </c>
      <c r="G89" s="128" t="s">
        <v>335</v>
      </c>
      <c r="H89" s="121" t="s">
        <v>336</v>
      </c>
      <c r="I89" s="122">
        <v>1</v>
      </c>
      <c r="J89" s="122">
        <v>4</v>
      </c>
      <c r="K89" s="122">
        <v>3</v>
      </c>
    </row>
    <row r="90" spans="1:11" ht="18.600000000000001" customHeight="1">
      <c r="A90" s="121"/>
      <c r="B90" s="122"/>
      <c r="C90" s="121"/>
      <c r="D90" s="122"/>
      <c r="E90" s="122"/>
      <c r="F90" s="122"/>
      <c r="G90" s="128"/>
      <c r="H90" s="121"/>
      <c r="I90" s="122"/>
      <c r="J90" s="122"/>
      <c r="K90" s="122"/>
    </row>
    <row r="91" spans="1:11" ht="18.600000000000001" customHeight="1">
      <c r="A91" s="121"/>
      <c r="B91" s="128"/>
      <c r="C91" s="121"/>
      <c r="D91" s="122"/>
      <c r="E91" s="122"/>
      <c r="F91" s="122"/>
      <c r="G91" s="128"/>
      <c r="H91" s="121"/>
      <c r="I91" s="122"/>
      <c r="J91" s="122"/>
      <c r="K91" s="122"/>
    </row>
    <row r="92" spans="1:11" ht="18.600000000000001" customHeight="1">
      <c r="A92" s="121" t="s">
        <v>24</v>
      </c>
      <c r="B92" s="122" t="s">
        <v>82</v>
      </c>
      <c r="C92" s="121" t="s">
        <v>90</v>
      </c>
      <c r="D92" s="122">
        <v>1</v>
      </c>
      <c r="E92" s="122">
        <v>4</v>
      </c>
      <c r="F92" s="122">
        <v>3</v>
      </c>
      <c r="G92" s="122" t="s">
        <v>342</v>
      </c>
      <c r="H92" s="121" t="s">
        <v>92</v>
      </c>
      <c r="I92" s="122">
        <v>1</v>
      </c>
      <c r="J92" s="122">
        <v>4</v>
      </c>
      <c r="K92" s="122">
        <v>3</v>
      </c>
    </row>
    <row r="93" spans="1:11" ht="18.600000000000001" customHeight="1">
      <c r="A93" s="121"/>
      <c r="B93" s="122"/>
      <c r="C93" s="121"/>
      <c r="D93" s="122"/>
      <c r="E93" s="122"/>
      <c r="F93" s="122"/>
      <c r="G93" s="128"/>
      <c r="H93" s="121"/>
      <c r="I93" s="122"/>
      <c r="J93" s="122"/>
      <c r="K93" s="122"/>
    </row>
    <row r="94" spans="1:11" ht="18.600000000000001" customHeight="1">
      <c r="A94" s="121" t="s">
        <v>10</v>
      </c>
      <c r="B94" s="122"/>
      <c r="C94" s="121"/>
      <c r="D94" s="122"/>
      <c r="E94" s="122"/>
      <c r="F94" s="122"/>
      <c r="G94" s="128"/>
      <c r="H94" s="121"/>
      <c r="I94" s="122"/>
      <c r="J94" s="122"/>
      <c r="K94" s="122"/>
    </row>
    <row r="95" spans="1:11" ht="18.600000000000001" customHeight="1">
      <c r="A95" s="121" t="s">
        <v>11</v>
      </c>
      <c r="B95" s="122"/>
      <c r="C95" s="121"/>
      <c r="D95" s="122"/>
      <c r="E95" s="122"/>
      <c r="F95" s="122"/>
      <c r="G95" s="128" t="s">
        <v>95</v>
      </c>
      <c r="H95" s="121" t="s">
        <v>105</v>
      </c>
      <c r="I95" s="122">
        <v>2</v>
      </c>
      <c r="J95" s="122">
        <v>2</v>
      </c>
      <c r="K95" s="122">
        <v>4</v>
      </c>
    </row>
    <row r="96" spans="1:11" ht="18.600000000000001" customHeight="1">
      <c r="A96" s="147" t="s">
        <v>25</v>
      </c>
      <c r="B96" s="122" t="s">
        <v>83</v>
      </c>
      <c r="C96" s="121" t="s">
        <v>356</v>
      </c>
      <c r="D96" s="122">
        <v>1</v>
      </c>
      <c r="E96" s="122">
        <v>4</v>
      </c>
      <c r="F96" s="122">
        <v>3</v>
      </c>
      <c r="G96" s="122" t="s">
        <v>96</v>
      </c>
      <c r="H96" s="121" t="s">
        <v>357</v>
      </c>
      <c r="I96" s="122">
        <v>1</v>
      </c>
      <c r="J96" s="122">
        <v>4</v>
      </c>
      <c r="K96" s="122">
        <v>3</v>
      </c>
    </row>
    <row r="97" spans="1:11" ht="18.600000000000001" customHeight="1">
      <c r="A97" s="147" t="s">
        <v>9</v>
      </c>
      <c r="B97" s="122" t="s">
        <v>65</v>
      </c>
      <c r="C97" s="121" t="s">
        <v>66</v>
      </c>
      <c r="D97" s="122">
        <v>0</v>
      </c>
      <c r="E97" s="122">
        <v>2</v>
      </c>
      <c r="F97" s="122">
        <v>0</v>
      </c>
      <c r="G97" s="122" t="s">
        <v>67</v>
      </c>
      <c r="H97" s="121" t="s">
        <v>68</v>
      </c>
      <c r="I97" s="122">
        <v>0</v>
      </c>
      <c r="J97" s="122">
        <v>2</v>
      </c>
      <c r="K97" s="122">
        <v>0</v>
      </c>
    </row>
    <row r="98" spans="1:11" ht="18.600000000000001" customHeight="1">
      <c r="A98" s="130"/>
      <c r="B98" s="122"/>
      <c r="C98" s="121"/>
      <c r="D98" s="122"/>
      <c r="E98" s="122"/>
      <c r="F98" s="122"/>
      <c r="G98" s="122"/>
      <c r="H98" s="121"/>
      <c r="I98" s="122"/>
      <c r="J98" s="122"/>
      <c r="K98" s="122"/>
    </row>
    <row r="99" spans="1:11" ht="18.600000000000001" customHeight="1">
      <c r="A99" s="131" t="s">
        <v>26</v>
      </c>
      <c r="B99" s="125"/>
      <c r="C99" s="124"/>
      <c r="D99" s="125">
        <f>SUM(D74:D97)</f>
        <v>6</v>
      </c>
      <c r="E99" s="125">
        <f>SUM(E74:E97)</f>
        <v>22</v>
      </c>
      <c r="F99" s="125">
        <f>SUM(F74:F97)</f>
        <v>16</v>
      </c>
      <c r="G99" s="125"/>
      <c r="H99" s="124"/>
      <c r="I99" s="125">
        <f>SUM(I74:I97)</f>
        <v>12</v>
      </c>
      <c r="J99" s="125">
        <f>SUM(J74:J97)</f>
        <v>20</v>
      </c>
      <c r="K99" s="125">
        <f>SUM(K74:K97)</f>
        <v>22</v>
      </c>
    </row>
    <row r="100" spans="1:11" ht="18.600000000000001" customHeight="1">
      <c r="A100" s="139"/>
      <c r="B100" s="139"/>
      <c r="C100" s="139"/>
      <c r="D100" s="139"/>
      <c r="E100" s="139"/>
      <c r="F100" s="139"/>
      <c r="G100" s="139"/>
      <c r="H100" s="155" t="s">
        <v>339</v>
      </c>
      <c r="I100" s="155">
        <f>D29+I29+D62+D99+I99</f>
        <v>40</v>
      </c>
      <c r="J100" s="155">
        <f>E29+J29+E62+E99+J99</f>
        <v>84</v>
      </c>
      <c r="K100" s="155">
        <f>F29+K29+F62+F99+K99</f>
        <v>83</v>
      </c>
    </row>
    <row r="101" spans="1:11" ht="18.600000000000001" customHeight="1">
      <c r="A101" s="139"/>
      <c r="B101" s="139"/>
      <c r="C101" s="139"/>
      <c r="D101" s="139"/>
      <c r="E101" s="139"/>
      <c r="F101" s="139"/>
      <c r="G101" s="139"/>
      <c r="H101" s="139"/>
      <c r="I101" s="139"/>
      <c r="J101" s="139"/>
      <c r="K101" s="139"/>
    </row>
    <row r="102" spans="1:11" ht="18.600000000000001" customHeight="1">
      <c r="A102" s="139"/>
      <c r="B102" s="139"/>
      <c r="C102" s="252"/>
      <c r="D102" s="252"/>
      <c r="E102" s="139"/>
      <c r="F102" s="252"/>
      <c r="G102" s="252"/>
      <c r="H102" s="136" t="s">
        <v>225</v>
      </c>
      <c r="I102" s="139"/>
      <c r="J102" s="139"/>
      <c r="K102" s="139"/>
    </row>
    <row r="103" spans="1:11" ht="18.600000000000001" customHeight="1">
      <c r="A103" s="139"/>
      <c r="B103" s="139"/>
      <c r="C103" s="252"/>
      <c r="D103" s="252"/>
      <c r="E103" s="139"/>
      <c r="F103" s="252"/>
      <c r="G103" s="252"/>
      <c r="H103" s="136" t="s">
        <v>232</v>
      </c>
      <c r="I103" s="139"/>
      <c r="J103" s="139"/>
      <c r="K103" s="139"/>
    </row>
    <row r="104" spans="1:11" ht="18.600000000000001" customHeight="1">
      <c r="A104" s="139"/>
      <c r="B104" s="139"/>
      <c r="C104" s="252"/>
      <c r="D104" s="252"/>
      <c r="E104" s="139"/>
      <c r="F104" s="252"/>
      <c r="G104" s="252"/>
      <c r="H104" s="136" t="s">
        <v>226</v>
      </c>
      <c r="I104" s="139"/>
      <c r="J104" s="139"/>
      <c r="K104" s="139"/>
    </row>
  </sheetData>
  <mergeCells count="16">
    <mergeCell ref="G75:K75"/>
    <mergeCell ref="B75:F75"/>
    <mergeCell ref="B38:F38"/>
    <mergeCell ref="G38:K38"/>
    <mergeCell ref="A34:H34"/>
    <mergeCell ref="A35:H35"/>
    <mergeCell ref="A36:H36"/>
    <mergeCell ref="A71:H71"/>
    <mergeCell ref="A72:H72"/>
    <mergeCell ref="A73:H73"/>
    <mergeCell ref="A5:A6"/>
    <mergeCell ref="B5:F5"/>
    <mergeCell ref="G5:K5"/>
    <mergeCell ref="A1:H1"/>
    <mergeCell ref="A2:H2"/>
    <mergeCell ref="A3:H3"/>
  </mergeCells>
  <pageMargins left="0.78740157480314965" right="0" top="0.19685039370078741" bottom="0" header="0.11811023622047245" footer="0"/>
  <pageSetup paperSize="9" scale="87" orientation="landscape" horizontalDpi="360" verticalDpi="36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00889-246B-47A3-B7A2-BEB964224F25}">
  <sheetPr>
    <tabColor rgb="FF00FFCC"/>
  </sheetPr>
  <dimension ref="A1:K135"/>
  <sheetViews>
    <sheetView view="pageLayout" zoomScale="90" zoomScaleNormal="100" zoomScalePageLayoutView="90" workbookViewId="0">
      <selection activeCell="B40" sqref="B40:F40"/>
    </sheetView>
  </sheetViews>
  <sheetFormatPr defaultColWidth="2.42578125" defaultRowHeight="17.100000000000001" customHeight="1"/>
  <cols>
    <col min="1" max="1" width="45.5703125" style="160" customWidth="1"/>
    <col min="2" max="2" width="12.5703125" style="119" customWidth="1"/>
    <col min="3" max="3" width="30.28515625" style="160" customWidth="1"/>
    <col min="4" max="6" width="4" style="119" customWidth="1"/>
    <col min="7" max="7" width="12.5703125" style="119" customWidth="1"/>
    <col min="8" max="8" width="30.28515625" style="160" customWidth="1"/>
    <col min="9" max="11" width="4" style="119" customWidth="1"/>
    <col min="12" max="16384" width="2.42578125" style="160"/>
  </cols>
  <sheetData>
    <row r="1" spans="1:11" ht="17.100000000000001" customHeight="1">
      <c r="A1" s="279" t="s">
        <v>12</v>
      </c>
      <c r="B1" s="279"/>
      <c r="C1" s="279"/>
      <c r="D1" s="279"/>
      <c r="E1" s="279"/>
      <c r="F1" s="279"/>
      <c r="G1" s="279"/>
      <c r="H1" s="279"/>
      <c r="I1" s="161"/>
      <c r="J1" s="161"/>
      <c r="K1" s="161"/>
    </row>
    <row r="2" spans="1:11" ht="17.100000000000001" customHeight="1">
      <c r="A2" s="279" t="s">
        <v>27</v>
      </c>
      <c r="B2" s="279"/>
      <c r="C2" s="279"/>
      <c r="D2" s="279"/>
      <c r="E2" s="279"/>
      <c r="F2" s="279"/>
      <c r="G2" s="279"/>
      <c r="H2" s="279"/>
      <c r="I2" s="161"/>
      <c r="J2" s="161"/>
      <c r="K2" s="161"/>
    </row>
    <row r="3" spans="1:11" ht="17.100000000000001" customHeight="1">
      <c r="A3" s="279" t="s">
        <v>340</v>
      </c>
      <c r="B3" s="279"/>
      <c r="C3" s="279"/>
      <c r="D3" s="279"/>
      <c r="E3" s="279"/>
      <c r="F3" s="279"/>
      <c r="G3" s="279"/>
      <c r="H3" s="279"/>
      <c r="I3" s="161"/>
      <c r="J3" s="161"/>
      <c r="K3" s="161"/>
    </row>
    <row r="4" spans="1:11" ht="17.100000000000001" customHeight="1">
      <c r="A4" s="161"/>
      <c r="B4" s="188"/>
      <c r="C4" s="161"/>
      <c r="D4" s="188"/>
      <c r="E4" s="188"/>
      <c r="F4" s="188"/>
      <c r="G4" s="188"/>
      <c r="H4" s="161"/>
      <c r="I4" s="188"/>
      <c r="J4" s="188"/>
      <c r="K4" s="188"/>
    </row>
    <row r="5" spans="1:11" ht="17.100000000000001" customHeight="1">
      <c r="A5" s="273" t="s">
        <v>0</v>
      </c>
      <c r="B5" s="273" t="s">
        <v>13</v>
      </c>
      <c r="C5" s="273"/>
      <c r="D5" s="273"/>
      <c r="E5" s="273"/>
      <c r="F5" s="273"/>
      <c r="G5" s="273" t="s">
        <v>14</v>
      </c>
      <c r="H5" s="273"/>
      <c r="I5" s="273"/>
      <c r="J5" s="273"/>
      <c r="K5" s="273"/>
    </row>
    <row r="6" spans="1:11" ht="17.100000000000001" customHeight="1">
      <c r="A6" s="273"/>
      <c r="B6" s="211" t="s">
        <v>1</v>
      </c>
      <c r="C6" s="211" t="s">
        <v>2</v>
      </c>
      <c r="D6" s="211" t="s">
        <v>3</v>
      </c>
      <c r="E6" s="211" t="s">
        <v>4</v>
      </c>
      <c r="F6" s="211" t="s">
        <v>5</v>
      </c>
      <c r="G6" s="211" t="s">
        <v>1</v>
      </c>
      <c r="H6" s="211" t="s">
        <v>2</v>
      </c>
      <c r="I6" s="211" t="s">
        <v>3</v>
      </c>
      <c r="J6" s="211" t="s">
        <v>4</v>
      </c>
      <c r="K6" s="211" t="s">
        <v>5</v>
      </c>
    </row>
    <row r="7" spans="1:11" ht="20.25" customHeight="1">
      <c r="A7" s="162" t="s">
        <v>17</v>
      </c>
      <c r="B7" s="120"/>
      <c r="C7" s="163"/>
      <c r="D7" s="120"/>
      <c r="E7" s="120"/>
      <c r="F7" s="120"/>
      <c r="G7" s="120"/>
      <c r="H7" s="163"/>
      <c r="I7" s="120"/>
      <c r="J7" s="120"/>
      <c r="K7" s="120"/>
    </row>
    <row r="8" spans="1:11" ht="20.25" customHeight="1">
      <c r="A8" s="170" t="s">
        <v>6</v>
      </c>
      <c r="B8" s="128" t="s">
        <v>29</v>
      </c>
      <c r="C8" s="121" t="s">
        <v>30</v>
      </c>
      <c r="D8" s="171">
        <v>3</v>
      </c>
      <c r="E8" s="171">
        <v>0</v>
      </c>
      <c r="F8" s="171">
        <v>3</v>
      </c>
      <c r="G8" s="171"/>
      <c r="H8" s="121"/>
      <c r="I8" s="171"/>
      <c r="J8" s="171"/>
      <c r="K8" s="171"/>
    </row>
    <row r="9" spans="1:11" ht="20.25" customHeight="1">
      <c r="A9" s="170" t="s">
        <v>7</v>
      </c>
      <c r="B9" s="128"/>
      <c r="C9" s="121"/>
      <c r="D9" s="171"/>
      <c r="E9" s="171"/>
      <c r="F9" s="171"/>
      <c r="G9" s="128" t="s">
        <v>31</v>
      </c>
      <c r="H9" s="121" t="s">
        <v>32</v>
      </c>
      <c r="I9" s="128">
        <v>2</v>
      </c>
      <c r="J9" s="128">
        <v>2</v>
      </c>
      <c r="K9" s="128">
        <v>3</v>
      </c>
    </row>
    <row r="10" spans="1:11" ht="20.25" customHeight="1">
      <c r="A10" s="170" t="s">
        <v>18</v>
      </c>
      <c r="B10" s="128"/>
      <c r="C10" s="121"/>
      <c r="D10" s="171"/>
      <c r="E10" s="171"/>
      <c r="F10" s="171"/>
      <c r="G10" s="128"/>
      <c r="H10" s="121"/>
      <c r="I10" s="128"/>
      <c r="J10" s="128"/>
      <c r="K10" s="128"/>
    </row>
    <row r="11" spans="1:11" ht="20.25" customHeight="1">
      <c r="A11" s="170" t="s">
        <v>19</v>
      </c>
      <c r="B11" s="128" t="s">
        <v>34</v>
      </c>
      <c r="C11" s="121" t="s">
        <v>33</v>
      </c>
      <c r="D11" s="171">
        <v>3</v>
      </c>
      <c r="E11" s="171">
        <v>0</v>
      </c>
      <c r="F11" s="171">
        <v>3</v>
      </c>
      <c r="G11" s="128"/>
      <c r="H11" s="121"/>
      <c r="I11" s="128"/>
      <c r="J11" s="128"/>
      <c r="K11" s="128"/>
    </row>
    <row r="12" spans="1:11" ht="20.25" customHeight="1">
      <c r="A12" s="170" t="s">
        <v>8</v>
      </c>
      <c r="B12" s="128"/>
      <c r="C12" s="121"/>
      <c r="D12" s="171"/>
      <c r="E12" s="171"/>
      <c r="F12" s="171"/>
      <c r="G12" s="128"/>
      <c r="H12" s="121"/>
      <c r="I12" s="128"/>
      <c r="J12" s="128"/>
      <c r="K12" s="128"/>
    </row>
    <row r="13" spans="1:11" ht="20.25" customHeight="1">
      <c r="A13" s="170" t="s">
        <v>20</v>
      </c>
      <c r="B13" s="128"/>
      <c r="C13" s="121"/>
      <c r="D13" s="171"/>
      <c r="E13" s="171"/>
      <c r="F13" s="171"/>
      <c r="G13" s="128" t="s">
        <v>35</v>
      </c>
      <c r="H13" s="121" t="s">
        <v>36</v>
      </c>
      <c r="I13" s="128">
        <v>2</v>
      </c>
      <c r="J13" s="128">
        <v>0</v>
      </c>
      <c r="K13" s="128">
        <v>2</v>
      </c>
    </row>
    <row r="14" spans="1:11" ht="20.25" customHeight="1">
      <c r="A14" s="170"/>
      <c r="B14" s="128"/>
      <c r="C14" s="121"/>
      <c r="D14" s="171"/>
      <c r="E14" s="171"/>
      <c r="F14" s="171"/>
      <c r="G14" s="128"/>
      <c r="H14" s="121"/>
      <c r="I14" s="128"/>
      <c r="J14" s="128"/>
      <c r="K14" s="128"/>
    </row>
    <row r="15" spans="1:11" ht="20.25" customHeight="1">
      <c r="A15" s="172" t="s">
        <v>21</v>
      </c>
      <c r="B15" s="128"/>
      <c r="C15" s="121"/>
      <c r="D15" s="171"/>
      <c r="E15" s="171"/>
      <c r="F15" s="171"/>
      <c r="G15" s="128"/>
      <c r="H15" s="128"/>
      <c r="I15" s="128"/>
      <c r="J15" s="128"/>
      <c r="K15" s="128"/>
    </row>
    <row r="16" spans="1:11" ht="20.25" customHeight="1">
      <c r="A16" s="170" t="s">
        <v>22</v>
      </c>
      <c r="B16" s="128" t="s">
        <v>37</v>
      </c>
      <c r="C16" s="121" t="s">
        <v>355</v>
      </c>
      <c r="D16" s="171">
        <v>2</v>
      </c>
      <c r="E16" s="171">
        <v>2</v>
      </c>
      <c r="F16" s="171">
        <v>3</v>
      </c>
      <c r="G16" s="128" t="s">
        <v>48</v>
      </c>
      <c r="H16" s="121" t="s">
        <v>56</v>
      </c>
      <c r="I16" s="128">
        <v>1</v>
      </c>
      <c r="J16" s="128">
        <v>2</v>
      </c>
      <c r="K16" s="128">
        <v>2</v>
      </c>
    </row>
    <row r="17" spans="1:11" ht="20.25" customHeight="1">
      <c r="A17" s="170"/>
      <c r="B17" s="128" t="s">
        <v>39</v>
      </c>
      <c r="C17" s="121" t="s">
        <v>104</v>
      </c>
      <c r="D17" s="171">
        <v>1</v>
      </c>
      <c r="E17" s="171">
        <v>4</v>
      </c>
      <c r="F17" s="171">
        <v>3</v>
      </c>
      <c r="G17" s="128" t="s">
        <v>49</v>
      </c>
      <c r="H17" s="121" t="s">
        <v>57</v>
      </c>
      <c r="I17" s="128">
        <v>1</v>
      </c>
      <c r="J17" s="128">
        <v>0</v>
      </c>
      <c r="K17" s="128">
        <v>1</v>
      </c>
    </row>
    <row r="18" spans="1:11" ht="20.25" customHeight="1">
      <c r="A18" s="170"/>
      <c r="B18" s="128" t="s">
        <v>40</v>
      </c>
      <c r="C18" s="121" t="s">
        <v>41</v>
      </c>
      <c r="D18" s="171">
        <v>1</v>
      </c>
      <c r="E18" s="171">
        <v>4</v>
      </c>
      <c r="F18" s="171">
        <v>3</v>
      </c>
      <c r="G18" s="128" t="s">
        <v>50</v>
      </c>
      <c r="H18" s="121" t="s">
        <v>58</v>
      </c>
      <c r="I18" s="128">
        <v>1</v>
      </c>
      <c r="J18" s="128">
        <v>4</v>
      </c>
      <c r="K18" s="128">
        <v>3</v>
      </c>
    </row>
    <row r="19" spans="1:11" ht="20.25" customHeight="1">
      <c r="A19" s="170"/>
      <c r="B19" s="128"/>
      <c r="C19" s="121"/>
      <c r="D19" s="171"/>
      <c r="E19" s="171"/>
      <c r="F19" s="171"/>
      <c r="G19" s="128"/>
      <c r="H19" s="121"/>
      <c r="I19" s="128"/>
      <c r="J19" s="128"/>
      <c r="K19" s="128"/>
    </row>
    <row r="20" spans="1:11" ht="20.25" customHeight="1">
      <c r="A20" s="170" t="s">
        <v>23</v>
      </c>
      <c r="B20" s="128" t="s">
        <v>42</v>
      </c>
      <c r="C20" s="121" t="s">
        <v>43</v>
      </c>
      <c r="D20" s="171">
        <v>1</v>
      </c>
      <c r="E20" s="171">
        <v>4</v>
      </c>
      <c r="F20" s="171">
        <v>3</v>
      </c>
      <c r="G20" s="128" t="s">
        <v>79</v>
      </c>
      <c r="H20" s="121" t="s">
        <v>87</v>
      </c>
      <c r="I20" s="128">
        <v>1</v>
      </c>
      <c r="J20" s="128">
        <v>4</v>
      </c>
      <c r="K20" s="128">
        <v>3</v>
      </c>
    </row>
    <row r="21" spans="1:11" ht="20.25" customHeight="1">
      <c r="A21" s="170"/>
      <c r="B21" s="128"/>
      <c r="C21" s="121"/>
      <c r="D21" s="171"/>
      <c r="E21" s="171"/>
      <c r="F21" s="171"/>
      <c r="G21" s="128" t="s">
        <v>51</v>
      </c>
      <c r="H21" s="121" t="s">
        <v>60</v>
      </c>
      <c r="I21" s="128">
        <v>1</v>
      </c>
      <c r="J21" s="128">
        <v>4</v>
      </c>
      <c r="K21" s="128">
        <v>3</v>
      </c>
    </row>
    <row r="22" spans="1:11" ht="20.25" customHeight="1">
      <c r="A22" s="170" t="s">
        <v>24</v>
      </c>
      <c r="B22" s="128" t="s">
        <v>44</v>
      </c>
      <c r="C22" s="121" t="s">
        <v>45</v>
      </c>
      <c r="D22" s="171">
        <v>1</v>
      </c>
      <c r="E22" s="171">
        <v>4</v>
      </c>
      <c r="F22" s="171">
        <v>3</v>
      </c>
      <c r="G22" s="128" t="s">
        <v>59</v>
      </c>
      <c r="H22" s="121" t="s">
        <v>62</v>
      </c>
      <c r="I22" s="128">
        <v>1</v>
      </c>
      <c r="J22" s="128">
        <v>4</v>
      </c>
      <c r="K22" s="128">
        <v>3</v>
      </c>
    </row>
    <row r="23" spans="1:11" ht="20.25" customHeight="1">
      <c r="A23" s="170"/>
      <c r="B23" s="128"/>
      <c r="C23" s="121"/>
      <c r="D23" s="171"/>
      <c r="E23" s="171"/>
      <c r="F23" s="171"/>
      <c r="G23" s="128"/>
      <c r="H23" s="121"/>
      <c r="I23" s="128"/>
      <c r="J23" s="128"/>
      <c r="K23" s="128"/>
    </row>
    <row r="24" spans="1:11" ht="20.25" customHeight="1">
      <c r="A24" s="170" t="s">
        <v>10</v>
      </c>
      <c r="B24" s="128"/>
      <c r="C24" s="121"/>
      <c r="D24" s="171"/>
      <c r="E24" s="171"/>
      <c r="F24" s="171"/>
      <c r="G24" s="128"/>
      <c r="H24" s="121"/>
      <c r="I24" s="128"/>
      <c r="J24" s="128"/>
      <c r="K24" s="128"/>
    </row>
    <row r="25" spans="1:11" ht="20.25" customHeight="1">
      <c r="A25" s="170" t="s">
        <v>11</v>
      </c>
      <c r="B25" s="128"/>
      <c r="C25" s="121"/>
      <c r="D25" s="171"/>
      <c r="E25" s="171"/>
      <c r="F25" s="171"/>
      <c r="G25" s="128"/>
      <c r="H25" s="121"/>
      <c r="I25" s="128"/>
      <c r="J25" s="128"/>
      <c r="K25" s="128"/>
    </row>
    <row r="26" spans="1:11" ht="20.25" customHeight="1">
      <c r="A26" s="172" t="s">
        <v>25</v>
      </c>
      <c r="B26" s="128"/>
      <c r="C26" s="121"/>
      <c r="D26" s="171"/>
      <c r="E26" s="171"/>
      <c r="F26" s="171"/>
      <c r="G26" s="128"/>
      <c r="H26" s="121"/>
      <c r="I26" s="128"/>
      <c r="J26" s="128"/>
      <c r="K26" s="128"/>
    </row>
    <row r="27" spans="1:11" ht="20.25" customHeight="1">
      <c r="A27" s="172" t="s">
        <v>9</v>
      </c>
      <c r="B27" s="128" t="s">
        <v>46</v>
      </c>
      <c r="C27" s="121" t="s">
        <v>47</v>
      </c>
      <c r="D27" s="171">
        <v>0</v>
      </c>
      <c r="E27" s="171">
        <v>2</v>
      </c>
      <c r="F27" s="171">
        <v>0</v>
      </c>
      <c r="G27" s="128" t="s">
        <v>63</v>
      </c>
      <c r="H27" s="121" t="s">
        <v>64</v>
      </c>
      <c r="I27" s="128">
        <v>0</v>
      </c>
      <c r="J27" s="128">
        <v>2</v>
      </c>
      <c r="K27" s="128">
        <v>0</v>
      </c>
    </row>
    <row r="28" spans="1:11" ht="20.25" customHeight="1">
      <c r="A28" s="173" t="s">
        <v>26</v>
      </c>
      <c r="B28" s="174"/>
      <c r="C28" s="124"/>
      <c r="D28" s="174">
        <f>SUM(D4:D27)</f>
        <v>12</v>
      </c>
      <c r="E28" s="174">
        <f>SUM(E4:E27)</f>
        <v>20</v>
      </c>
      <c r="F28" s="174">
        <f>SUM(F6:F27)</f>
        <v>21</v>
      </c>
      <c r="G28" s="174"/>
      <c r="H28" s="124"/>
      <c r="I28" s="174">
        <f>SUM(I4:I27)</f>
        <v>10</v>
      </c>
      <c r="J28" s="174">
        <f>SUM(J4:J27)</f>
        <v>22</v>
      </c>
      <c r="K28" s="174">
        <f>SUM(K6:K27)</f>
        <v>20</v>
      </c>
    </row>
    <row r="29" spans="1:11" ht="20.25" customHeight="1">
      <c r="A29" s="175" t="s">
        <v>52</v>
      </c>
      <c r="B29" s="171" t="s">
        <v>54</v>
      </c>
      <c r="C29" s="121" t="s">
        <v>55</v>
      </c>
      <c r="D29" s="171">
        <v>1</v>
      </c>
      <c r="E29" s="171">
        <v>4</v>
      </c>
      <c r="F29" s="171">
        <v>3</v>
      </c>
      <c r="G29" s="171" t="s">
        <v>100</v>
      </c>
      <c r="H29" s="121" t="s">
        <v>102</v>
      </c>
      <c r="I29" s="171">
        <v>1</v>
      </c>
      <c r="J29" s="171">
        <v>4</v>
      </c>
      <c r="K29" s="171">
        <v>3</v>
      </c>
    </row>
    <row r="30" spans="1:11" ht="20.25" customHeight="1">
      <c r="A30" s="176" t="s">
        <v>53</v>
      </c>
      <c r="B30" s="177"/>
      <c r="C30" s="178"/>
      <c r="D30" s="177">
        <f>SUM(D28:D29)</f>
        <v>13</v>
      </c>
      <c r="E30" s="177">
        <f t="shared" ref="E30:F30" si="0">SUM(E28:E29)</f>
        <v>24</v>
      </c>
      <c r="F30" s="177">
        <f t="shared" si="0"/>
        <v>24</v>
      </c>
      <c r="G30" s="177"/>
      <c r="H30" s="177"/>
      <c r="I30" s="177">
        <f>SUM(I28:I29)</f>
        <v>11</v>
      </c>
      <c r="J30" s="177">
        <f>SUM(J28:J29)</f>
        <v>26</v>
      </c>
      <c r="K30" s="177">
        <f>SUM(K28:K29)</f>
        <v>23</v>
      </c>
    </row>
    <row r="31" spans="1:11" ht="17.100000000000001" customHeight="1">
      <c r="A31" s="190"/>
      <c r="B31" s="190"/>
      <c r="C31" s="190"/>
      <c r="D31" s="190"/>
      <c r="E31" s="190"/>
      <c r="F31" s="190"/>
      <c r="G31" s="190"/>
      <c r="H31" s="191" t="s">
        <v>225</v>
      </c>
      <c r="I31" s="190"/>
      <c r="J31" s="190"/>
      <c r="K31" s="190"/>
    </row>
    <row r="32" spans="1:11" ht="17.100000000000001" customHeight="1">
      <c r="A32" s="190"/>
      <c r="B32" s="190"/>
      <c r="C32" s="190"/>
      <c r="D32" s="190"/>
      <c r="E32" s="190"/>
      <c r="F32" s="190"/>
      <c r="G32" s="190"/>
      <c r="H32" s="191" t="s">
        <v>232</v>
      </c>
      <c r="I32" s="190"/>
      <c r="J32" s="190"/>
      <c r="K32" s="190"/>
    </row>
    <row r="33" spans="1:11" ht="17.100000000000001" customHeight="1">
      <c r="A33" s="190"/>
      <c r="B33" s="190"/>
      <c r="C33" s="190"/>
      <c r="D33" s="190"/>
      <c r="E33" s="190"/>
      <c r="F33" s="190"/>
      <c r="G33" s="190"/>
      <c r="H33" s="191" t="s">
        <v>226</v>
      </c>
      <c r="I33" s="190"/>
      <c r="J33" s="190"/>
      <c r="K33" s="190"/>
    </row>
    <row r="34" spans="1:11" ht="17.100000000000001" customHeight="1">
      <c r="A34" s="190"/>
      <c r="B34" s="190"/>
      <c r="C34" s="190"/>
      <c r="D34" s="190"/>
      <c r="E34" s="190"/>
      <c r="F34" s="190"/>
      <c r="G34" s="190"/>
      <c r="H34" s="191"/>
      <c r="I34" s="190"/>
      <c r="J34" s="190"/>
      <c r="K34" s="190"/>
    </row>
    <row r="35" spans="1:11" ht="17.100000000000001" customHeight="1">
      <c r="A35" s="190"/>
      <c r="B35" s="190"/>
      <c r="C35" s="190"/>
      <c r="D35" s="190"/>
      <c r="E35" s="190"/>
      <c r="F35" s="190"/>
      <c r="G35" s="190"/>
      <c r="H35" s="191"/>
      <c r="I35" s="190"/>
      <c r="J35" s="190"/>
      <c r="K35" s="190"/>
    </row>
    <row r="36" spans="1:11" ht="17.100000000000001" customHeight="1">
      <c r="A36" s="279" t="s">
        <v>12</v>
      </c>
      <c r="B36" s="279"/>
      <c r="C36" s="279"/>
      <c r="D36" s="279"/>
      <c r="E36" s="279"/>
      <c r="F36" s="279"/>
      <c r="G36" s="279"/>
      <c r="H36" s="279"/>
      <c r="I36" s="279"/>
      <c r="J36" s="279"/>
      <c r="K36" s="279"/>
    </row>
    <row r="37" spans="1:11" ht="17.100000000000001" customHeight="1">
      <c r="A37" s="279" t="s">
        <v>27</v>
      </c>
      <c r="B37" s="279"/>
      <c r="C37" s="279"/>
      <c r="D37" s="279"/>
      <c r="E37" s="279"/>
      <c r="F37" s="279"/>
      <c r="G37" s="279"/>
      <c r="H37" s="279"/>
      <c r="I37" s="279"/>
      <c r="J37" s="279"/>
      <c r="K37" s="279"/>
    </row>
    <row r="38" spans="1:11" ht="17.100000000000001" customHeight="1">
      <c r="A38" s="279" t="s">
        <v>341</v>
      </c>
      <c r="B38" s="279"/>
      <c r="C38" s="279"/>
      <c r="D38" s="279"/>
      <c r="E38" s="279"/>
      <c r="F38" s="279"/>
      <c r="G38" s="279"/>
      <c r="H38" s="279"/>
      <c r="I38" s="279"/>
      <c r="J38" s="279"/>
      <c r="K38" s="279"/>
    </row>
    <row r="39" spans="1:11" ht="17.100000000000001" customHeight="1">
      <c r="A39" s="189"/>
      <c r="B39" s="210"/>
      <c r="C39" s="189"/>
      <c r="D39" s="210"/>
      <c r="E39" s="210"/>
      <c r="F39" s="210"/>
      <c r="G39" s="210"/>
      <c r="H39" s="189"/>
      <c r="I39" s="210"/>
      <c r="J39" s="210"/>
      <c r="K39" s="210"/>
    </row>
    <row r="40" spans="1:11" ht="17.100000000000001" customHeight="1">
      <c r="A40" s="273" t="s">
        <v>0</v>
      </c>
      <c r="B40" s="273" t="s">
        <v>218</v>
      </c>
      <c r="C40" s="273"/>
      <c r="D40" s="273"/>
      <c r="E40" s="273"/>
      <c r="F40" s="273"/>
      <c r="G40" s="273"/>
      <c r="H40" s="273"/>
      <c r="I40" s="273"/>
      <c r="J40" s="273"/>
      <c r="K40" s="273"/>
    </row>
    <row r="41" spans="1:11" ht="17.100000000000001" customHeight="1">
      <c r="A41" s="273"/>
      <c r="B41" s="211" t="s">
        <v>1</v>
      </c>
      <c r="C41" s="211" t="s">
        <v>2</v>
      </c>
      <c r="D41" s="211" t="s">
        <v>3</v>
      </c>
      <c r="E41" s="211" t="s">
        <v>4</v>
      </c>
      <c r="F41" s="211" t="s">
        <v>5</v>
      </c>
      <c r="G41" s="211" t="s">
        <v>1</v>
      </c>
      <c r="H41" s="211" t="s">
        <v>2</v>
      </c>
      <c r="I41" s="211" t="s">
        <v>3</v>
      </c>
      <c r="J41" s="211" t="s">
        <v>4</v>
      </c>
      <c r="K41" s="211" t="s">
        <v>5</v>
      </c>
    </row>
    <row r="42" spans="1:11" ht="20.25" customHeight="1">
      <c r="A42" s="162" t="s">
        <v>17</v>
      </c>
      <c r="B42" s="120"/>
      <c r="C42" s="163"/>
      <c r="D42" s="120"/>
      <c r="E42" s="120"/>
      <c r="F42" s="120"/>
      <c r="G42" s="120"/>
      <c r="H42" s="163"/>
      <c r="I42" s="120"/>
      <c r="J42" s="120"/>
      <c r="K42" s="120"/>
    </row>
    <row r="43" spans="1:11" ht="20.25" customHeight="1">
      <c r="A43" s="163" t="s">
        <v>6</v>
      </c>
      <c r="B43" s="138"/>
      <c r="C43" s="179"/>
      <c r="D43" s="138"/>
      <c r="E43" s="138"/>
      <c r="F43" s="138"/>
      <c r="G43" s="120"/>
      <c r="H43" s="163"/>
      <c r="I43" s="120"/>
      <c r="J43" s="120"/>
      <c r="K43" s="120"/>
    </row>
    <row r="44" spans="1:11" ht="20.25" customHeight="1">
      <c r="A44" s="163" t="s">
        <v>7</v>
      </c>
      <c r="B44" s="120"/>
      <c r="C44" s="163"/>
      <c r="D44" s="120"/>
      <c r="E44" s="120"/>
      <c r="F44" s="120"/>
      <c r="G44" s="138"/>
      <c r="H44" s="179"/>
      <c r="I44" s="138"/>
      <c r="J44" s="138"/>
      <c r="K44" s="138"/>
    </row>
    <row r="45" spans="1:11" ht="20.25" customHeight="1">
      <c r="A45" s="163" t="s">
        <v>18</v>
      </c>
      <c r="B45" s="120"/>
      <c r="C45" s="163"/>
      <c r="D45" s="120"/>
      <c r="E45" s="120"/>
      <c r="F45" s="120"/>
      <c r="G45" s="120"/>
      <c r="H45" s="163"/>
      <c r="I45" s="120"/>
      <c r="J45" s="120"/>
      <c r="K45" s="120"/>
    </row>
    <row r="46" spans="1:11" ht="20.25" customHeight="1">
      <c r="A46" s="163" t="s">
        <v>19</v>
      </c>
      <c r="B46" s="138"/>
      <c r="C46" s="179"/>
      <c r="D46" s="138"/>
      <c r="E46" s="138"/>
      <c r="F46" s="138"/>
      <c r="G46" s="120"/>
      <c r="H46" s="163"/>
      <c r="I46" s="120"/>
      <c r="J46" s="120"/>
      <c r="K46" s="120"/>
    </row>
    <row r="47" spans="1:11" ht="20.25" customHeight="1">
      <c r="A47" s="163" t="s">
        <v>8</v>
      </c>
      <c r="B47" s="120"/>
      <c r="C47" s="163"/>
      <c r="D47" s="120"/>
      <c r="E47" s="120"/>
      <c r="F47" s="120"/>
      <c r="G47" s="120"/>
      <c r="H47" s="163"/>
      <c r="I47" s="120"/>
      <c r="J47" s="120"/>
      <c r="K47" s="120"/>
    </row>
    <row r="48" spans="1:11" ht="20.25" customHeight="1">
      <c r="A48" s="163" t="s">
        <v>20</v>
      </c>
      <c r="B48" s="120"/>
      <c r="C48" s="163"/>
      <c r="D48" s="120"/>
      <c r="E48" s="120"/>
      <c r="F48" s="120"/>
      <c r="G48" s="138"/>
      <c r="H48" s="179"/>
      <c r="I48" s="138"/>
      <c r="J48" s="138"/>
      <c r="K48" s="138"/>
    </row>
    <row r="49" spans="1:11" ht="20.25" customHeight="1">
      <c r="A49" s="163"/>
      <c r="B49" s="120"/>
      <c r="C49" s="163"/>
      <c r="D49" s="120"/>
      <c r="E49" s="120"/>
      <c r="F49" s="120"/>
      <c r="G49" s="120"/>
      <c r="H49" s="163"/>
      <c r="I49" s="120"/>
      <c r="J49" s="120"/>
      <c r="K49" s="120"/>
    </row>
    <row r="50" spans="1:11" ht="20.25" customHeight="1">
      <c r="A50" s="164" t="s">
        <v>21</v>
      </c>
      <c r="B50" s="120"/>
      <c r="C50" s="163"/>
      <c r="D50" s="120"/>
      <c r="E50" s="120"/>
      <c r="F50" s="120"/>
      <c r="G50" s="120"/>
      <c r="H50" s="120"/>
      <c r="I50" s="120"/>
      <c r="J50" s="120"/>
      <c r="K50" s="120"/>
    </row>
    <row r="51" spans="1:11" ht="20.25" customHeight="1">
      <c r="A51" s="163" t="s">
        <v>22</v>
      </c>
      <c r="B51" s="120"/>
      <c r="C51" s="163"/>
      <c r="D51" s="120"/>
      <c r="E51" s="120"/>
      <c r="F51" s="120"/>
      <c r="G51" s="120"/>
      <c r="H51" s="163"/>
      <c r="I51" s="120"/>
      <c r="J51" s="120"/>
      <c r="K51" s="120"/>
    </row>
    <row r="52" spans="1:11" ht="20.25" customHeight="1">
      <c r="A52" s="163"/>
      <c r="B52" s="120"/>
      <c r="C52" s="163"/>
      <c r="D52" s="120"/>
      <c r="E52" s="120"/>
      <c r="F52" s="120"/>
      <c r="G52" s="120"/>
      <c r="H52" s="163"/>
      <c r="I52" s="120"/>
      <c r="J52" s="120"/>
      <c r="K52" s="120"/>
    </row>
    <row r="53" spans="1:11" ht="20.25" customHeight="1">
      <c r="A53" s="163" t="s">
        <v>23</v>
      </c>
      <c r="B53" s="120"/>
      <c r="C53" s="163"/>
      <c r="D53" s="120"/>
      <c r="E53" s="120"/>
      <c r="F53" s="120"/>
      <c r="G53" s="120"/>
      <c r="H53" s="163"/>
      <c r="I53" s="120"/>
      <c r="J53" s="120"/>
      <c r="K53" s="120"/>
    </row>
    <row r="54" spans="1:11" ht="20.25" customHeight="1">
      <c r="A54" s="163"/>
      <c r="B54" s="120"/>
      <c r="C54" s="163"/>
      <c r="D54" s="120"/>
      <c r="E54" s="120"/>
      <c r="F54" s="120"/>
      <c r="G54" s="120"/>
      <c r="H54" s="163"/>
      <c r="I54" s="120"/>
      <c r="J54" s="120"/>
      <c r="K54" s="120"/>
    </row>
    <row r="55" spans="1:11" ht="20.25" customHeight="1">
      <c r="A55" s="163" t="s">
        <v>24</v>
      </c>
      <c r="B55" s="120"/>
      <c r="C55" s="163"/>
      <c r="D55" s="120"/>
      <c r="E55" s="120"/>
      <c r="F55" s="120"/>
      <c r="G55" s="120"/>
      <c r="H55" s="163"/>
      <c r="I55" s="120"/>
      <c r="J55" s="120"/>
      <c r="K55" s="120"/>
    </row>
    <row r="56" spans="1:11" ht="20.25" customHeight="1">
      <c r="A56" s="163"/>
      <c r="B56" s="120"/>
      <c r="C56" s="163"/>
      <c r="D56" s="120"/>
      <c r="E56" s="120"/>
      <c r="F56" s="120"/>
      <c r="G56" s="120"/>
      <c r="H56" s="163"/>
      <c r="I56" s="120"/>
      <c r="J56" s="120"/>
      <c r="K56" s="120"/>
    </row>
    <row r="57" spans="1:11" ht="20.25" customHeight="1">
      <c r="A57" s="163" t="s">
        <v>10</v>
      </c>
      <c r="B57" s="120"/>
      <c r="C57" s="163"/>
      <c r="D57" s="120"/>
      <c r="E57" s="120"/>
      <c r="F57" s="120"/>
      <c r="G57" s="120"/>
      <c r="H57" s="163"/>
      <c r="I57" s="120"/>
      <c r="J57" s="120"/>
      <c r="K57" s="120"/>
    </row>
    <row r="58" spans="1:11" ht="20.25" customHeight="1">
      <c r="A58" s="163" t="s">
        <v>11</v>
      </c>
      <c r="B58" s="120"/>
      <c r="C58" s="163"/>
      <c r="D58" s="120"/>
      <c r="E58" s="120"/>
      <c r="F58" s="120"/>
      <c r="G58" s="120"/>
      <c r="H58" s="163"/>
      <c r="I58" s="120"/>
      <c r="J58" s="120"/>
      <c r="K58" s="120"/>
    </row>
    <row r="59" spans="1:11" ht="20.25" customHeight="1">
      <c r="A59" s="164" t="s">
        <v>25</v>
      </c>
      <c r="B59" s="120"/>
      <c r="C59" s="163"/>
      <c r="D59" s="120"/>
      <c r="E59" s="120"/>
      <c r="F59" s="120"/>
      <c r="G59" s="120"/>
      <c r="H59" s="163"/>
      <c r="I59" s="120"/>
      <c r="J59" s="120"/>
      <c r="K59" s="120"/>
    </row>
    <row r="60" spans="1:11" ht="20.25" customHeight="1">
      <c r="A60" s="164" t="s">
        <v>9</v>
      </c>
      <c r="B60" s="120"/>
      <c r="C60" s="163"/>
      <c r="D60" s="120"/>
      <c r="E60" s="120"/>
      <c r="F60" s="120"/>
      <c r="G60" s="120"/>
      <c r="H60" s="163"/>
      <c r="I60" s="120"/>
      <c r="J60" s="120"/>
      <c r="K60" s="120"/>
    </row>
    <row r="61" spans="1:11" ht="20.25" customHeight="1">
      <c r="A61" s="165" t="s">
        <v>26</v>
      </c>
      <c r="B61" s="123"/>
      <c r="C61" s="166"/>
      <c r="D61" s="123">
        <f>SUM(D39:D60)</f>
        <v>0</v>
      </c>
      <c r="E61" s="123">
        <f>SUM(E39:E60)</f>
        <v>0</v>
      </c>
      <c r="F61" s="123">
        <f>SUM(F39:F60)</f>
        <v>0</v>
      </c>
      <c r="G61" s="123"/>
      <c r="H61" s="166"/>
      <c r="I61" s="123"/>
      <c r="J61" s="123"/>
      <c r="K61" s="123"/>
    </row>
    <row r="62" spans="1:11" ht="20.25" customHeight="1">
      <c r="A62" s="162" t="s">
        <v>52</v>
      </c>
      <c r="B62" s="120" t="s">
        <v>101</v>
      </c>
      <c r="C62" s="126" t="s">
        <v>103</v>
      </c>
      <c r="D62" s="120">
        <v>1</v>
      </c>
      <c r="E62" s="120">
        <v>4</v>
      </c>
      <c r="F62" s="120">
        <v>3</v>
      </c>
      <c r="G62" s="120"/>
      <c r="H62" s="163"/>
      <c r="I62" s="120"/>
      <c r="J62" s="120"/>
      <c r="K62" s="120"/>
    </row>
    <row r="63" spans="1:11" ht="20.25" customHeight="1">
      <c r="A63" s="162"/>
      <c r="B63" s="120" t="s">
        <v>69</v>
      </c>
      <c r="C63" s="126" t="s">
        <v>346</v>
      </c>
      <c r="D63" s="120">
        <v>1</v>
      </c>
      <c r="E63" s="120">
        <v>4</v>
      </c>
      <c r="F63" s="120">
        <v>3</v>
      </c>
      <c r="G63" s="120"/>
      <c r="H63" s="163"/>
      <c r="I63" s="120"/>
      <c r="J63" s="120"/>
      <c r="K63" s="120"/>
    </row>
    <row r="64" spans="1:11" ht="20.25" customHeight="1">
      <c r="A64" s="162"/>
      <c r="B64" s="120" t="s">
        <v>98</v>
      </c>
      <c r="C64" s="126" t="s">
        <v>99</v>
      </c>
      <c r="D64" s="120">
        <v>0</v>
      </c>
      <c r="E64" s="120">
        <v>6</v>
      </c>
      <c r="F64" s="120">
        <v>3</v>
      </c>
      <c r="G64" s="120"/>
      <c r="H64" s="163"/>
      <c r="I64" s="120"/>
      <c r="J64" s="120"/>
      <c r="K64" s="120"/>
    </row>
    <row r="65" spans="1:11" ht="20.25" customHeight="1">
      <c r="A65" s="162"/>
      <c r="B65" s="120" t="s">
        <v>85</v>
      </c>
      <c r="C65" s="126" t="s">
        <v>86</v>
      </c>
      <c r="D65" s="120">
        <v>0</v>
      </c>
      <c r="E65" s="120">
        <v>2</v>
      </c>
      <c r="F65" s="120">
        <v>1</v>
      </c>
      <c r="G65" s="120"/>
      <c r="H65" s="163"/>
      <c r="I65" s="120"/>
      <c r="J65" s="120"/>
      <c r="K65" s="120"/>
    </row>
    <row r="66" spans="1:11" ht="20.25" customHeight="1">
      <c r="A66" s="167" t="s">
        <v>53</v>
      </c>
      <c r="B66" s="168"/>
      <c r="C66" s="169"/>
      <c r="D66" s="168">
        <f>SUM(D61:D65)</f>
        <v>2</v>
      </c>
      <c r="E66" s="168">
        <f>SUM(E61:E65)</f>
        <v>16</v>
      </c>
      <c r="F66" s="168">
        <f>SUM(F61:F65)</f>
        <v>10</v>
      </c>
      <c r="G66" s="168"/>
      <c r="H66" s="168"/>
      <c r="I66" s="168">
        <f>SUM(I61:I65)</f>
        <v>0</v>
      </c>
      <c r="J66" s="168">
        <f>SUM(J61:J65)</f>
        <v>0</v>
      </c>
      <c r="K66" s="168">
        <f>SUM(K61:K65)</f>
        <v>0</v>
      </c>
    </row>
    <row r="67" spans="1:11" ht="20.25" customHeight="1">
      <c r="A67" s="139"/>
      <c r="B67" s="139"/>
      <c r="C67" s="139"/>
      <c r="D67" s="139"/>
      <c r="E67" s="139"/>
      <c r="F67" s="139"/>
      <c r="G67" s="139"/>
      <c r="H67" s="136" t="s">
        <v>225</v>
      </c>
      <c r="I67" s="139"/>
      <c r="J67" s="139"/>
      <c r="K67" s="139"/>
    </row>
    <row r="68" spans="1:11" ht="20.25" customHeight="1">
      <c r="A68" s="139"/>
      <c r="B68" s="139"/>
      <c r="C68" s="139"/>
      <c r="D68" s="139"/>
      <c r="E68" s="139"/>
      <c r="F68" s="139"/>
      <c r="G68" s="139"/>
      <c r="H68" s="136" t="s">
        <v>232</v>
      </c>
      <c r="I68" s="139"/>
      <c r="J68" s="139"/>
      <c r="K68" s="139"/>
    </row>
    <row r="69" spans="1:11" ht="20.25" customHeight="1">
      <c r="A69" s="139"/>
      <c r="B69" s="139"/>
      <c r="C69" s="139"/>
      <c r="D69" s="139"/>
      <c r="E69" s="139"/>
      <c r="F69" s="139"/>
      <c r="G69" s="139"/>
      <c r="H69" s="136" t="s">
        <v>226</v>
      </c>
      <c r="I69" s="139"/>
      <c r="J69" s="139"/>
      <c r="K69" s="139"/>
    </row>
    <row r="70" spans="1:11" ht="20.25" customHeight="1">
      <c r="A70" s="279" t="s">
        <v>12</v>
      </c>
      <c r="B70" s="279"/>
      <c r="C70" s="279"/>
      <c r="D70" s="279"/>
      <c r="E70" s="279"/>
      <c r="F70" s="279"/>
      <c r="G70" s="279"/>
      <c r="H70" s="279"/>
      <c r="I70" s="279"/>
      <c r="J70" s="279"/>
      <c r="K70" s="279"/>
    </row>
    <row r="71" spans="1:11" ht="20.25" customHeight="1">
      <c r="A71" s="279" t="s">
        <v>27</v>
      </c>
      <c r="B71" s="279"/>
      <c r="C71" s="279"/>
      <c r="D71" s="279"/>
      <c r="E71" s="279"/>
      <c r="F71" s="279"/>
      <c r="G71" s="279"/>
      <c r="H71" s="279"/>
      <c r="I71" s="279"/>
      <c r="J71" s="279"/>
      <c r="K71" s="279"/>
    </row>
    <row r="72" spans="1:11" ht="20.25" customHeight="1">
      <c r="A72" s="279" t="s">
        <v>341</v>
      </c>
      <c r="B72" s="279"/>
      <c r="C72" s="279"/>
      <c r="D72" s="279"/>
      <c r="E72" s="279"/>
      <c r="F72" s="279"/>
      <c r="G72" s="279"/>
      <c r="H72" s="279"/>
      <c r="I72" s="279"/>
      <c r="J72" s="279"/>
      <c r="K72" s="279"/>
    </row>
    <row r="73" spans="1:11" ht="20.25" customHeight="1">
      <c r="B73" s="207"/>
      <c r="D73" s="207"/>
      <c r="E73" s="207"/>
      <c r="F73" s="207"/>
      <c r="G73" s="207"/>
      <c r="I73" s="207"/>
      <c r="J73" s="207"/>
      <c r="K73" s="207"/>
    </row>
    <row r="74" spans="1:11" ht="20.25" customHeight="1">
      <c r="A74" s="209" t="s">
        <v>0</v>
      </c>
      <c r="B74" s="280" t="s">
        <v>15</v>
      </c>
      <c r="C74" s="280"/>
      <c r="D74" s="280"/>
      <c r="E74" s="280"/>
      <c r="F74" s="280"/>
      <c r="G74" s="280" t="s">
        <v>16</v>
      </c>
      <c r="H74" s="280"/>
      <c r="I74" s="280"/>
      <c r="J74" s="280"/>
      <c r="K74" s="280"/>
    </row>
    <row r="75" spans="1:11" ht="20.25" customHeight="1">
      <c r="A75" s="209"/>
      <c r="B75" s="209" t="s">
        <v>1</v>
      </c>
      <c r="C75" s="209" t="s">
        <v>2</v>
      </c>
      <c r="D75" s="209" t="s">
        <v>3</v>
      </c>
      <c r="E75" s="209" t="s">
        <v>4</v>
      </c>
      <c r="F75" s="209" t="s">
        <v>5</v>
      </c>
      <c r="G75" s="209" t="s">
        <v>1</v>
      </c>
      <c r="H75" s="209" t="s">
        <v>2</v>
      </c>
      <c r="I75" s="209" t="s">
        <v>3</v>
      </c>
      <c r="J75" s="209" t="s">
        <v>4</v>
      </c>
      <c r="K75" s="209" t="s">
        <v>5</v>
      </c>
    </row>
    <row r="76" spans="1:11" ht="20.25" customHeight="1">
      <c r="A76" s="129" t="s">
        <v>17</v>
      </c>
      <c r="B76" s="122"/>
      <c r="C76" s="126"/>
      <c r="D76" s="122"/>
      <c r="E76" s="122"/>
      <c r="F76" s="122"/>
      <c r="G76" s="122"/>
      <c r="H76" s="126"/>
      <c r="I76" s="122"/>
      <c r="J76" s="122"/>
      <c r="K76" s="122"/>
    </row>
    <row r="77" spans="1:11" ht="20.25" customHeight="1">
      <c r="A77" s="126" t="s">
        <v>6</v>
      </c>
      <c r="B77" s="122"/>
      <c r="C77" s="126"/>
      <c r="D77" s="122"/>
      <c r="E77" s="122"/>
      <c r="F77" s="122"/>
      <c r="G77" s="122"/>
      <c r="H77" s="126"/>
      <c r="I77" s="122"/>
      <c r="J77" s="122"/>
      <c r="K77" s="122"/>
    </row>
    <row r="78" spans="1:11" ht="20.25" customHeight="1">
      <c r="A78" s="126" t="s">
        <v>7</v>
      </c>
      <c r="B78" s="120"/>
      <c r="C78" s="163"/>
      <c r="D78" s="120"/>
      <c r="E78" s="120"/>
      <c r="F78" s="120"/>
      <c r="G78" s="122" t="s">
        <v>75</v>
      </c>
      <c r="H78" s="126" t="s">
        <v>76</v>
      </c>
      <c r="I78" s="122">
        <v>3</v>
      </c>
      <c r="J78" s="122">
        <v>0</v>
      </c>
      <c r="K78" s="122">
        <v>3</v>
      </c>
    </row>
    <row r="79" spans="1:11" ht="20.25" customHeight="1">
      <c r="A79" s="126" t="s">
        <v>18</v>
      </c>
      <c r="B79" s="122" t="s">
        <v>71</v>
      </c>
      <c r="C79" s="126" t="s">
        <v>72</v>
      </c>
      <c r="D79" s="122">
        <v>2</v>
      </c>
      <c r="E79" s="122">
        <v>2</v>
      </c>
      <c r="F79" s="122">
        <v>3</v>
      </c>
      <c r="G79" s="120"/>
      <c r="H79" s="163"/>
      <c r="I79" s="120"/>
      <c r="J79" s="120"/>
      <c r="K79" s="120"/>
    </row>
    <row r="80" spans="1:11" ht="20.25" customHeight="1">
      <c r="A80" s="126" t="s">
        <v>19</v>
      </c>
      <c r="B80" s="122"/>
      <c r="C80" s="126"/>
      <c r="D80" s="122"/>
      <c r="E80" s="122"/>
      <c r="F80" s="122"/>
      <c r="G80" s="122"/>
      <c r="H80" s="126"/>
      <c r="I80" s="122"/>
      <c r="J80" s="122"/>
      <c r="K80" s="122"/>
    </row>
    <row r="81" spans="1:11" ht="20.25" customHeight="1">
      <c r="A81" s="126" t="s">
        <v>8</v>
      </c>
      <c r="B81" s="120"/>
      <c r="C81" s="126"/>
      <c r="D81" s="120"/>
      <c r="E81" s="120"/>
      <c r="F81" s="120"/>
      <c r="G81" s="122" t="s">
        <v>77</v>
      </c>
      <c r="H81" s="126" t="s">
        <v>78</v>
      </c>
      <c r="I81" s="122">
        <v>3</v>
      </c>
      <c r="J81" s="122">
        <v>0</v>
      </c>
      <c r="K81" s="122">
        <v>3</v>
      </c>
    </row>
    <row r="82" spans="1:11" ht="20.25" customHeight="1">
      <c r="A82" s="126" t="s">
        <v>20</v>
      </c>
      <c r="B82" s="122" t="s">
        <v>73</v>
      </c>
      <c r="C82" s="126" t="s">
        <v>74</v>
      </c>
      <c r="D82" s="122">
        <v>0</v>
      </c>
      <c r="E82" s="122">
        <v>2</v>
      </c>
      <c r="F82" s="122">
        <v>1</v>
      </c>
      <c r="G82" s="122"/>
      <c r="H82" s="126"/>
      <c r="I82" s="122"/>
      <c r="J82" s="122"/>
      <c r="K82" s="122"/>
    </row>
    <row r="83" spans="1:11" ht="20.25" customHeight="1">
      <c r="A83" s="126"/>
      <c r="B83" s="122"/>
      <c r="C83" s="126"/>
      <c r="D83" s="122"/>
      <c r="E83" s="122"/>
      <c r="F83" s="122"/>
      <c r="G83" s="122"/>
      <c r="H83" s="126"/>
      <c r="I83" s="122"/>
      <c r="J83" s="122"/>
      <c r="K83" s="122"/>
    </row>
    <row r="84" spans="1:11" ht="20.25" customHeight="1">
      <c r="A84" s="130" t="s">
        <v>21</v>
      </c>
      <c r="B84" s="122"/>
      <c r="C84" s="126"/>
      <c r="D84" s="122"/>
      <c r="E84" s="122"/>
      <c r="F84" s="122"/>
      <c r="G84" s="122"/>
      <c r="H84" s="122"/>
      <c r="I84" s="122"/>
      <c r="J84" s="122"/>
      <c r="K84" s="122"/>
    </row>
    <row r="85" spans="1:11" ht="20.25" customHeight="1">
      <c r="A85" s="126" t="s">
        <v>22</v>
      </c>
      <c r="B85" s="122"/>
      <c r="C85" s="126"/>
      <c r="D85" s="122"/>
      <c r="E85" s="122"/>
      <c r="F85" s="122"/>
      <c r="G85" s="122"/>
      <c r="H85" s="122"/>
      <c r="I85" s="122"/>
      <c r="J85" s="122"/>
      <c r="K85" s="122"/>
    </row>
    <row r="86" spans="1:11" ht="20.25" customHeight="1">
      <c r="A86" s="126" t="s">
        <v>23</v>
      </c>
      <c r="B86" s="122" t="s">
        <v>277</v>
      </c>
      <c r="C86" s="126" t="s">
        <v>61</v>
      </c>
      <c r="D86" s="122">
        <v>1</v>
      </c>
      <c r="E86" s="122">
        <v>4</v>
      </c>
      <c r="F86" s="122">
        <v>3</v>
      </c>
      <c r="G86" s="122" t="s">
        <v>343</v>
      </c>
      <c r="H86" s="126" t="s">
        <v>334</v>
      </c>
      <c r="I86" s="122">
        <v>1</v>
      </c>
      <c r="J86" s="122">
        <v>4</v>
      </c>
      <c r="K86" s="122">
        <v>3</v>
      </c>
    </row>
    <row r="87" spans="1:11" ht="20.25" customHeight="1">
      <c r="A87" s="126"/>
      <c r="B87" s="122" t="s">
        <v>80</v>
      </c>
      <c r="C87" s="126" t="s">
        <v>88</v>
      </c>
      <c r="D87" s="122">
        <v>1</v>
      </c>
      <c r="E87" s="122">
        <v>4</v>
      </c>
      <c r="F87" s="122">
        <v>3</v>
      </c>
      <c r="G87" s="122" t="s">
        <v>344</v>
      </c>
      <c r="H87" s="126" t="s">
        <v>345</v>
      </c>
      <c r="I87" s="122">
        <v>1</v>
      </c>
      <c r="J87" s="122">
        <v>4</v>
      </c>
      <c r="K87" s="122">
        <v>3</v>
      </c>
    </row>
    <row r="88" spans="1:11" ht="24" customHeight="1">
      <c r="A88" s="126"/>
      <c r="B88" s="122"/>
      <c r="C88" s="126"/>
      <c r="D88" s="122"/>
      <c r="E88" s="122"/>
      <c r="F88" s="122"/>
      <c r="G88" s="122"/>
      <c r="H88" s="126"/>
      <c r="I88" s="122"/>
      <c r="J88" s="122"/>
      <c r="K88" s="122"/>
    </row>
    <row r="89" spans="1:11" ht="20.25" customHeight="1">
      <c r="A89" s="126" t="s">
        <v>24</v>
      </c>
      <c r="B89" s="122" t="s">
        <v>82</v>
      </c>
      <c r="C89" s="126" t="s">
        <v>90</v>
      </c>
      <c r="D89" s="122">
        <v>1</v>
      </c>
      <c r="E89" s="122">
        <v>4</v>
      </c>
      <c r="F89" s="122">
        <v>3</v>
      </c>
      <c r="G89" s="122" t="s">
        <v>91</v>
      </c>
      <c r="H89" s="126" t="s">
        <v>92</v>
      </c>
      <c r="I89" s="122">
        <v>1</v>
      </c>
      <c r="J89" s="122">
        <v>4</v>
      </c>
      <c r="K89" s="122">
        <v>3</v>
      </c>
    </row>
    <row r="90" spans="1:11" ht="20.25" customHeight="1">
      <c r="A90" s="126"/>
      <c r="B90" s="122"/>
      <c r="C90" s="126"/>
      <c r="D90" s="122"/>
      <c r="E90" s="122"/>
      <c r="F90" s="122"/>
      <c r="G90" s="122"/>
      <c r="H90" s="126"/>
      <c r="I90" s="122"/>
      <c r="J90" s="122"/>
      <c r="K90" s="122"/>
    </row>
    <row r="91" spans="1:11" ht="20.25" customHeight="1">
      <c r="A91" s="126" t="s">
        <v>10</v>
      </c>
      <c r="B91" s="122"/>
      <c r="C91" s="126"/>
      <c r="D91" s="122"/>
      <c r="E91" s="122"/>
      <c r="F91" s="122"/>
      <c r="G91" s="122"/>
      <c r="H91" s="126"/>
      <c r="I91" s="122"/>
      <c r="J91" s="122"/>
      <c r="K91" s="122"/>
    </row>
    <row r="92" spans="1:11" ht="20.25" customHeight="1">
      <c r="A92" s="126" t="s">
        <v>11</v>
      </c>
      <c r="B92" s="122"/>
      <c r="C92" s="126"/>
      <c r="D92" s="122"/>
      <c r="E92" s="122"/>
      <c r="F92" s="122"/>
      <c r="G92" s="122" t="s">
        <v>95</v>
      </c>
      <c r="H92" s="126" t="s">
        <v>105</v>
      </c>
      <c r="I92" s="122">
        <v>2</v>
      </c>
      <c r="J92" s="122">
        <v>2</v>
      </c>
      <c r="K92" s="122">
        <v>4</v>
      </c>
    </row>
    <row r="93" spans="1:11" ht="20.25" customHeight="1">
      <c r="A93" s="130" t="s">
        <v>25</v>
      </c>
      <c r="B93" s="122" t="s">
        <v>83</v>
      </c>
      <c r="C93" s="126" t="s">
        <v>84</v>
      </c>
      <c r="D93" s="122">
        <v>1</v>
      </c>
      <c r="E93" s="122">
        <v>4</v>
      </c>
      <c r="F93" s="122">
        <v>3</v>
      </c>
      <c r="G93" s="122" t="s">
        <v>96</v>
      </c>
      <c r="H93" s="126" t="s">
        <v>357</v>
      </c>
      <c r="I93" s="122">
        <v>1</v>
      </c>
      <c r="J93" s="122">
        <v>4</v>
      </c>
      <c r="K93" s="122">
        <v>3</v>
      </c>
    </row>
    <row r="94" spans="1:11" ht="20.25" customHeight="1">
      <c r="A94" s="130" t="s">
        <v>9</v>
      </c>
      <c r="B94" s="122" t="s">
        <v>65</v>
      </c>
      <c r="C94" s="126" t="s">
        <v>66</v>
      </c>
      <c r="D94" s="122">
        <v>0</v>
      </c>
      <c r="E94" s="122">
        <v>2</v>
      </c>
      <c r="F94" s="122">
        <v>0</v>
      </c>
      <c r="G94" s="122" t="s">
        <v>67</v>
      </c>
      <c r="H94" s="126" t="s">
        <v>68</v>
      </c>
      <c r="I94" s="122">
        <v>0</v>
      </c>
      <c r="J94" s="122">
        <v>2</v>
      </c>
      <c r="K94" s="122">
        <v>0</v>
      </c>
    </row>
    <row r="95" spans="1:11" ht="20.25" customHeight="1">
      <c r="A95" s="131" t="s">
        <v>26</v>
      </c>
      <c r="B95" s="125"/>
      <c r="C95" s="127"/>
      <c r="D95" s="125">
        <f>SUM(D76:D94)</f>
        <v>6</v>
      </c>
      <c r="E95" s="125">
        <f>SUM(E76:E94)</f>
        <v>22</v>
      </c>
      <c r="F95" s="125">
        <f>SUM(F76:F94)</f>
        <v>16</v>
      </c>
      <c r="G95" s="125"/>
      <c r="H95" s="127"/>
      <c r="I95" s="125">
        <f>SUM(I76:I94)</f>
        <v>12</v>
      </c>
      <c r="J95" s="125">
        <f>SUM(J76:J94)</f>
        <v>20</v>
      </c>
      <c r="K95" s="125">
        <f>SUM(K76:K94)</f>
        <v>22</v>
      </c>
    </row>
    <row r="96" spans="1:11" ht="20.25" customHeight="1">
      <c r="A96" s="129" t="s">
        <v>52</v>
      </c>
      <c r="B96" s="122"/>
      <c r="C96" s="126"/>
      <c r="D96" s="122"/>
      <c r="E96" s="122"/>
      <c r="F96" s="122"/>
      <c r="G96" s="122"/>
      <c r="H96" s="126"/>
      <c r="I96" s="122"/>
      <c r="J96" s="122"/>
      <c r="K96" s="122"/>
    </row>
    <row r="97" spans="1:11" ht="20.25" customHeight="1">
      <c r="A97" s="184" t="s">
        <v>53</v>
      </c>
      <c r="B97" s="185"/>
      <c r="C97" s="186"/>
      <c r="D97" s="185"/>
      <c r="E97" s="185"/>
      <c r="F97" s="185"/>
      <c r="G97" s="185"/>
      <c r="H97" s="185"/>
      <c r="I97" s="185"/>
      <c r="J97" s="185"/>
      <c r="K97" s="185"/>
    </row>
    <row r="98" spans="1:11" ht="20.25" customHeight="1">
      <c r="A98" s="142"/>
      <c r="B98" s="143"/>
      <c r="C98" s="180"/>
      <c r="D98" s="143"/>
      <c r="E98" s="143"/>
      <c r="F98" s="143"/>
      <c r="G98" s="142"/>
      <c r="I98" s="207"/>
      <c r="J98" s="207"/>
      <c r="K98" s="207"/>
    </row>
    <row r="99" spans="1:11" ht="20.25" customHeight="1">
      <c r="A99" s="142"/>
      <c r="B99" s="143"/>
      <c r="C99" s="180"/>
      <c r="D99" s="143"/>
      <c r="E99" s="143"/>
      <c r="F99" s="143"/>
      <c r="G99" s="142"/>
      <c r="H99" s="142"/>
      <c r="I99" s="142"/>
      <c r="J99" s="142"/>
      <c r="K99" s="142"/>
    </row>
    <row r="100" spans="1:11" ht="20.25" customHeight="1">
      <c r="A100" s="142"/>
      <c r="B100" s="142"/>
      <c r="C100" s="142"/>
      <c r="D100" s="142"/>
      <c r="E100" s="142"/>
      <c r="F100" s="142"/>
      <c r="G100" s="142"/>
      <c r="H100" s="144" t="s">
        <v>225</v>
      </c>
      <c r="I100" s="142"/>
      <c r="J100" s="142"/>
      <c r="K100" s="142"/>
    </row>
    <row r="101" spans="1:11" ht="20.25" customHeight="1">
      <c r="A101" s="142"/>
      <c r="B101" s="142"/>
      <c r="C101" s="142"/>
      <c r="D101" s="142"/>
      <c r="E101" s="142"/>
      <c r="F101" s="142"/>
      <c r="G101" s="142"/>
      <c r="H101" s="144" t="s">
        <v>232</v>
      </c>
      <c r="I101" s="142"/>
      <c r="J101" s="142"/>
      <c r="K101" s="142"/>
    </row>
    <row r="102" spans="1:11" ht="20.25" customHeight="1">
      <c r="A102" s="142"/>
      <c r="B102" s="142"/>
      <c r="C102" s="142"/>
      <c r="D102" s="142"/>
      <c r="E102" s="142"/>
      <c r="F102" s="142"/>
      <c r="G102" s="142"/>
      <c r="H102" s="144" t="s">
        <v>226</v>
      </c>
      <c r="I102" s="142"/>
      <c r="J102" s="142"/>
      <c r="K102" s="142"/>
    </row>
    <row r="103" spans="1:11" ht="20.25" customHeight="1">
      <c r="A103" s="281" t="s">
        <v>12</v>
      </c>
      <c r="B103" s="281"/>
      <c r="C103" s="281"/>
      <c r="D103" s="281"/>
      <c r="E103" s="281"/>
      <c r="F103" s="281"/>
      <c r="G103" s="281"/>
      <c r="H103" s="281"/>
      <c r="I103" s="281"/>
      <c r="J103" s="281"/>
      <c r="K103" s="183"/>
    </row>
    <row r="104" spans="1:11" ht="20.25" customHeight="1">
      <c r="A104" s="281" t="s">
        <v>27</v>
      </c>
      <c r="B104" s="281"/>
      <c r="C104" s="281"/>
      <c r="D104" s="281"/>
      <c r="E104" s="281"/>
      <c r="F104" s="281"/>
      <c r="G104" s="281"/>
      <c r="H104" s="281"/>
      <c r="I104" s="281"/>
      <c r="J104" s="281"/>
      <c r="K104" s="183"/>
    </row>
    <row r="105" spans="1:11" ht="20.25" customHeight="1">
      <c r="A105" s="281" t="s">
        <v>341</v>
      </c>
      <c r="B105" s="281"/>
      <c r="C105" s="281"/>
      <c r="D105" s="281"/>
      <c r="E105" s="281"/>
      <c r="F105" s="281"/>
      <c r="G105" s="281"/>
      <c r="H105" s="281"/>
      <c r="I105" s="281"/>
      <c r="J105" s="281"/>
      <c r="K105" s="183"/>
    </row>
    <row r="106" spans="1:11" ht="20.25" customHeight="1">
      <c r="A106" s="182"/>
      <c r="B106" s="183"/>
      <c r="C106" s="182"/>
      <c r="D106" s="183"/>
      <c r="E106" s="183"/>
      <c r="F106" s="183"/>
      <c r="G106" s="183"/>
      <c r="H106" s="182"/>
      <c r="I106" s="183"/>
      <c r="J106" s="183"/>
      <c r="K106" s="183"/>
    </row>
    <row r="107" spans="1:11" ht="20.25" customHeight="1">
      <c r="A107" s="209" t="s">
        <v>0</v>
      </c>
      <c r="B107" s="280" t="s">
        <v>278</v>
      </c>
      <c r="C107" s="280"/>
      <c r="D107" s="280"/>
      <c r="E107" s="280"/>
      <c r="F107" s="280"/>
      <c r="G107" s="280"/>
      <c r="H107" s="280"/>
      <c r="I107" s="280"/>
      <c r="J107" s="280"/>
      <c r="K107" s="280"/>
    </row>
    <row r="108" spans="1:11" ht="20.25" customHeight="1">
      <c r="A108" s="209"/>
      <c r="B108" s="209" t="s">
        <v>1</v>
      </c>
      <c r="C108" s="209" t="s">
        <v>2</v>
      </c>
      <c r="D108" s="209" t="s">
        <v>3</v>
      </c>
      <c r="E108" s="209" t="s">
        <v>4</v>
      </c>
      <c r="F108" s="209" t="s">
        <v>5</v>
      </c>
      <c r="G108" s="209" t="s">
        <v>1</v>
      </c>
      <c r="H108" s="209" t="s">
        <v>2</v>
      </c>
      <c r="I108" s="209" t="s">
        <v>3</v>
      </c>
      <c r="J108" s="209" t="s">
        <v>4</v>
      </c>
      <c r="K108" s="209" t="s">
        <v>5</v>
      </c>
    </row>
    <row r="109" spans="1:11" ht="20.25" customHeight="1">
      <c r="A109" s="129" t="s">
        <v>17</v>
      </c>
      <c r="B109" s="122"/>
      <c r="C109" s="126"/>
      <c r="D109" s="122"/>
      <c r="E109" s="122"/>
      <c r="F109" s="122"/>
      <c r="G109" s="122"/>
      <c r="H109" s="126"/>
      <c r="I109" s="122"/>
      <c r="J109" s="122"/>
      <c r="K109" s="122"/>
    </row>
    <row r="110" spans="1:11" ht="20.25" customHeight="1">
      <c r="A110" s="126" t="s">
        <v>6</v>
      </c>
      <c r="B110" s="141"/>
      <c r="C110" s="181"/>
      <c r="D110" s="141"/>
      <c r="E110" s="141"/>
      <c r="F110" s="141"/>
      <c r="G110" s="122"/>
      <c r="H110" s="126"/>
      <c r="I110" s="122"/>
      <c r="J110" s="122"/>
      <c r="K110" s="122"/>
    </row>
    <row r="111" spans="1:11" ht="20.25" customHeight="1">
      <c r="A111" s="126" t="s">
        <v>7</v>
      </c>
      <c r="B111" s="122"/>
      <c r="C111" s="126"/>
      <c r="D111" s="122"/>
      <c r="E111" s="122"/>
      <c r="F111" s="122"/>
      <c r="G111" s="141"/>
      <c r="H111" s="181"/>
      <c r="I111" s="141"/>
      <c r="J111" s="141"/>
      <c r="K111" s="141"/>
    </row>
    <row r="112" spans="1:11" ht="20.25" customHeight="1">
      <c r="A112" s="126" t="s">
        <v>18</v>
      </c>
      <c r="B112" s="122"/>
      <c r="C112" s="126"/>
      <c r="D112" s="122"/>
      <c r="E112" s="122"/>
      <c r="F112" s="122"/>
      <c r="G112" s="122"/>
      <c r="H112" s="126"/>
      <c r="I112" s="122"/>
      <c r="J112" s="122"/>
      <c r="K112" s="122"/>
    </row>
    <row r="113" spans="1:11" ht="20.25" customHeight="1">
      <c r="A113" s="126" t="s">
        <v>19</v>
      </c>
      <c r="B113" s="141"/>
      <c r="C113" s="181"/>
      <c r="D113" s="141"/>
      <c r="E113" s="141"/>
      <c r="F113" s="141"/>
      <c r="G113" s="122"/>
      <c r="H113" s="126"/>
      <c r="I113" s="122"/>
      <c r="J113" s="122"/>
      <c r="K113" s="122"/>
    </row>
    <row r="114" spans="1:11" ht="20.25" customHeight="1">
      <c r="A114" s="126" t="s">
        <v>8</v>
      </c>
      <c r="B114" s="122"/>
      <c r="C114" s="126"/>
      <c r="D114" s="122"/>
      <c r="E114" s="122"/>
      <c r="F114" s="122"/>
      <c r="G114" s="122"/>
      <c r="H114" s="126"/>
      <c r="I114" s="122"/>
      <c r="J114" s="122"/>
      <c r="K114" s="122"/>
    </row>
    <row r="115" spans="1:11" ht="20.25" customHeight="1">
      <c r="A115" s="126" t="s">
        <v>20</v>
      </c>
      <c r="B115" s="122"/>
      <c r="C115" s="126"/>
      <c r="D115" s="122"/>
      <c r="E115" s="122"/>
      <c r="F115" s="122"/>
      <c r="G115" s="141"/>
      <c r="H115" s="181"/>
      <c r="I115" s="141"/>
      <c r="J115" s="141"/>
      <c r="K115" s="141"/>
    </row>
    <row r="116" spans="1:11" ht="20.25" customHeight="1">
      <c r="A116" s="126"/>
      <c r="B116" s="122"/>
      <c r="C116" s="126"/>
      <c r="D116" s="122"/>
      <c r="E116" s="122"/>
      <c r="F116" s="122"/>
      <c r="G116" s="122"/>
      <c r="H116" s="126"/>
      <c r="I116" s="122"/>
      <c r="J116" s="122"/>
      <c r="K116" s="122"/>
    </row>
    <row r="117" spans="1:11" ht="20.25" customHeight="1">
      <c r="A117" s="130" t="s">
        <v>21</v>
      </c>
      <c r="B117" s="122"/>
      <c r="C117" s="126"/>
      <c r="D117" s="122"/>
      <c r="E117" s="122"/>
      <c r="F117" s="122"/>
      <c r="G117" s="122"/>
      <c r="H117" s="122"/>
      <c r="I117" s="122"/>
      <c r="J117" s="122"/>
      <c r="K117" s="122"/>
    </row>
    <row r="118" spans="1:11" ht="20.25" customHeight="1">
      <c r="A118" s="126" t="s">
        <v>22</v>
      </c>
      <c r="B118" s="122"/>
      <c r="C118" s="126"/>
      <c r="D118" s="122"/>
      <c r="E118" s="122"/>
      <c r="F118" s="122"/>
      <c r="G118" s="122"/>
      <c r="H118" s="126"/>
      <c r="I118" s="122"/>
      <c r="J118" s="122"/>
      <c r="K118" s="122"/>
    </row>
    <row r="119" spans="1:11" ht="20.25" customHeight="1">
      <c r="A119" s="126"/>
      <c r="B119" s="122"/>
      <c r="C119" s="126"/>
      <c r="D119" s="122"/>
      <c r="E119" s="122"/>
      <c r="F119" s="122"/>
      <c r="G119" s="122"/>
      <c r="H119" s="126"/>
      <c r="I119" s="122"/>
      <c r="J119" s="122"/>
      <c r="K119" s="122"/>
    </row>
    <row r="120" spans="1:11" ht="20.25" customHeight="1">
      <c r="A120" s="126" t="s">
        <v>23</v>
      </c>
      <c r="B120" s="122"/>
      <c r="C120" s="126"/>
      <c r="D120" s="122"/>
      <c r="E120" s="122"/>
      <c r="F120" s="122"/>
      <c r="G120" s="122"/>
      <c r="H120" s="126"/>
      <c r="I120" s="122"/>
      <c r="J120" s="122"/>
      <c r="K120" s="122"/>
    </row>
    <row r="121" spans="1:11" ht="20.25" customHeight="1">
      <c r="A121" s="126"/>
      <c r="B121" s="122"/>
      <c r="C121" s="126"/>
      <c r="D121" s="122"/>
      <c r="E121" s="122"/>
      <c r="F121" s="122"/>
      <c r="G121" s="122"/>
      <c r="H121" s="126"/>
      <c r="I121" s="122"/>
      <c r="J121" s="122"/>
      <c r="K121" s="122"/>
    </row>
    <row r="122" spans="1:11" ht="20.25" customHeight="1">
      <c r="A122" s="126" t="s">
        <v>24</v>
      </c>
      <c r="B122" s="122"/>
      <c r="C122" s="126"/>
      <c r="D122" s="122"/>
      <c r="E122" s="122"/>
      <c r="F122" s="122"/>
      <c r="G122" s="122"/>
      <c r="H122" s="126"/>
      <c r="I122" s="122"/>
      <c r="J122" s="122"/>
      <c r="K122" s="122"/>
    </row>
    <row r="123" spans="1:11" ht="20.25" customHeight="1">
      <c r="A123" s="126"/>
      <c r="B123" s="122"/>
      <c r="C123" s="126"/>
      <c r="D123" s="122"/>
      <c r="E123" s="122"/>
      <c r="F123" s="122"/>
      <c r="G123" s="122"/>
      <c r="H123" s="126"/>
      <c r="I123" s="122"/>
      <c r="J123" s="122"/>
      <c r="K123" s="122"/>
    </row>
    <row r="124" spans="1:11" ht="20.25" customHeight="1">
      <c r="A124" s="126"/>
      <c r="B124" s="122"/>
      <c r="C124" s="126"/>
      <c r="D124" s="122"/>
      <c r="E124" s="122"/>
      <c r="F124" s="122"/>
      <c r="G124" s="122"/>
      <c r="H124" s="126"/>
      <c r="I124" s="122"/>
      <c r="J124" s="122"/>
      <c r="K124" s="122"/>
    </row>
    <row r="125" spans="1:11" ht="20.25" customHeight="1">
      <c r="A125" s="126" t="s">
        <v>10</v>
      </c>
      <c r="B125" s="122" t="s">
        <v>222</v>
      </c>
      <c r="C125" s="126" t="s">
        <v>220</v>
      </c>
      <c r="D125" s="122" t="s">
        <v>221</v>
      </c>
      <c r="E125" s="122" t="s">
        <v>221</v>
      </c>
      <c r="F125" s="122">
        <v>4</v>
      </c>
      <c r="G125" s="122"/>
      <c r="H125" s="126"/>
      <c r="I125" s="122"/>
      <c r="J125" s="122"/>
      <c r="K125" s="122"/>
    </row>
    <row r="126" spans="1:11" ht="20.25" customHeight="1">
      <c r="A126" s="126" t="s">
        <v>11</v>
      </c>
      <c r="B126" s="122"/>
      <c r="C126" s="126"/>
      <c r="D126" s="122"/>
      <c r="E126" s="122"/>
      <c r="F126" s="122"/>
      <c r="G126" s="122"/>
      <c r="H126" s="126"/>
      <c r="I126" s="122"/>
      <c r="J126" s="122"/>
      <c r="K126" s="122"/>
    </row>
    <row r="127" spans="1:11" ht="20.25" customHeight="1">
      <c r="A127" s="130" t="s">
        <v>25</v>
      </c>
      <c r="B127" s="122"/>
      <c r="C127" s="126"/>
      <c r="D127" s="122"/>
      <c r="E127" s="122"/>
      <c r="F127" s="122"/>
      <c r="G127" s="122"/>
      <c r="H127" s="126"/>
      <c r="I127" s="122"/>
      <c r="J127" s="122"/>
      <c r="K127" s="122"/>
    </row>
    <row r="128" spans="1:11" ht="20.25" customHeight="1">
      <c r="A128" s="130" t="s">
        <v>9</v>
      </c>
      <c r="B128" s="122"/>
      <c r="C128" s="126"/>
      <c r="D128" s="122"/>
      <c r="E128" s="122"/>
      <c r="F128" s="122"/>
      <c r="G128" s="122"/>
      <c r="H128" s="126"/>
      <c r="I128" s="122"/>
      <c r="J128" s="122"/>
      <c r="K128" s="122"/>
    </row>
    <row r="129" spans="1:11" ht="20.25" customHeight="1">
      <c r="A129" s="131" t="s">
        <v>26</v>
      </c>
      <c r="B129" s="125"/>
      <c r="C129" s="127"/>
      <c r="D129" s="125">
        <f>SUM(D106:D128)</f>
        <v>0</v>
      </c>
      <c r="E129" s="125">
        <f>SUM(E106:E128)</f>
        <v>0</v>
      </c>
      <c r="F129" s="125">
        <f>SUM(F106:F128)</f>
        <v>4</v>
      </c>
      <c r="G129" s="125"/>
      <c r="H129" s="127"/>
      <c r="I129" s="125"/>
      <c r="J129" s="125"/>
      <c r="K129" s="125"/>
    </row>
    <row r="130" spans="1:11" ht="20.25" customHeight="1">
      <c r="A130" s="129" t="s">
        <v>52</v>
      </c>
      <c r="B130" s="122"/>
      <c r="C130" s="126"/>
      <c r="D130" s="122"/>
      <c r="E130" s="122"/>
      <c r="F130" s="122"/>
      <c r="G130" s="122"/>
      <c r="H130" s="126"/>
      <c r="I130" s="122"/>
      <c r="J130" s="122"/>
      <c r="K130" s="122"/>
    </row>
    <row r="131" spans="1:11" ht="20.25" customHeight="1">
      <c r="A131" s="184" t="s">
        <v>53</v>
      </c>
      <c r="B131" s="185"/>
      <c r="C131" s="186"/>
      <c r="D131" s="185">
        <f>SUM(D129:D130)</f>
        <v>0</v>
      </c>
      <c r="E131" s="185">
        <f>SUM(E129:E130)</f>
        <v>0</v>
      </c>
      <c r="F131" s="185">
        <f>SUM(F129:F130)</f>
        <v>4</v>
      </c>
      <c r="G131" s="185"/>
      <c r="H131" s="185"/>
      <c r="I131" s="185">
        <f>SUM(I129:I130)</f>
        <v>0</v>
      </c>
      <c r="J131" s="185">
        <f>SUM(J129:J130)</f>
        <v>0</v>
      </c>
      <c r="K131" s="185">
        <f>SUM(K129:K130)</f>
        <v>0</v>
      </c>
    </row>
    <row r="132" spans="1:11" ht="17.100000000000001" customHeight="1">
      <c r="A132" s="180"/>
      <c r="B132" s="143"/>
      <c r="C132" s="180"/>
      <c r="D132" s="143"/>
      <c r="E132" s="143"/>
      <c r="F132" s="143"/>
      <c r="G132" s="143"/>
      <c r="H132" s="193" t="s">
        <v>339</v>
      </c>
      <c r="I132" s="192">
        <f>D30+I30+D66+I66+D95+I95</f>
        <v>44</v>
      </c>
      <c r="J132" s="192">
        <f>E30+J30+E66+J66+E95+J95</f>
        <v>108</v>
      </c>
      <c r="K132" s="192">
        <f>F30+K30+F66+F95+K95+F131</f>
        <v>99</v>
      </c>
    </row>
    <row r="133" spans="1:11" ht="18.75" customHeight="1">
      <c r="A133" s="142"/>
      <c r="B133" s="142"/>
      <c r="C133" s="142"/>
      <c r="D133" s="142"/>
      <c r="E133" s="142"/>
      <c r="F133" s="142"/>
      <c r="G133" s="142"/>
      <c r="H133" s="187" t="s">
        <v>225</v>
      </c>
      <c r="I133" s="142"/>
      <c r="J133" s="142"/>
      <c r="K133" s="142"/>
    </row>
    <row r="134" spans="1:11" ht="18.75" customHeight="1">
      <c r="A134" s="142"/>
      <c r="B134" s="142"/>
      <c r="C134" s="142"/>
      <c r="D134" s="142"/>
      <c r="E134" s="142"/>
      <c r="F134" s="142"/>
      <c r="G134" s="142"/>
      <c r="H134" s="187" t="s">
        <v>232</v>
      </c>
      <c r="I134" s="142"/>
      <c r="J134" s="142"/>
      <c r="K134" s="142"/>
    </row>
    <row r="135" spans="1:11" ht="18.75" customHeight="1">
      <c r="A135" s="142"/>
      <c r="B135" s="142"/>
      <c r="C135" s="142"/>
      <c r="D135" s="142"/>
      <c r="E135" s="142"/>
      <c r="F135" s="142"/>
      <c r="G135" s="142"/>
      <c r="H135" s="187" t="s">
        <v>226</v>
      </c>
      <c r="I135" s="142"/>
      <c r="J135" s="142"/>
      <c r="K135" s="142"/>
    </row>
  </sheetData>
  <mergeCells count="22">
    <mergeCell ref="A103:J103"/>
    <mergeCell ref="A104:J104"/>
    <mergeCell ref="A105:J105"/>
    <mergeCell ref="B107:F107"/>
    <mergeCell ref="G107:K107"/>
    <mergeCell ref="A70:K70"/>
    <mergeCell ref="A71:K71"/>
    <mergeCell ref="A72:K72"/>
    <mergeCell ref="B74:F74"/>
    <mergeCell ref="G74:K74"/>
    <mergeCell ref="A36:K36"/>
    <mergeCell ref="A37:K37"/>
    <mergeCell ref="A38:K38"/>
    <mergeCell ref="A40:A41"/>
    <mergeCell ref="B40:F40"/>
    <mergeCell ref="G40:K40"/>
    <mergeCell ref="A5:A6"/>
    <mergeCell ref="B5:F5"/>
    <mergeCell ref="G5:K5"/>
    <mergeCell ref="A1:H1"/>
    <mergeCell ref="A2:H2"/>
    <mergeCell ref="A3:H3"/>
  </mergeCells>
  <pageMargins left="0.78740157480314965" right="0" top="0.19685039370078741" bottom="0" header="0" footer="0"/>
  <pageSetup paperSize="9" scale="87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Sheet1</vt:lpstr>
      <vt:lpstr>ส. โลจิส</vt:lpstr>
      <vt:lpstr>ส. โลจิส ม.6</vt:lpstr>
      <vt:lpstr>ส. ภาษา</vt:lpstr>
      <vt:lpstr>ส. ภาษา ม.6</vt:lpstr>
      <vt:lpstr>ส. จัดการ</vt:lpstr>
      <vt:lpstr>ส. จัดการ ม.6</vt:lpstr>
      <vt:lpstr>ส. เทคโน</vt:lpstr>
      <vt:lpstr>ส. เทคโน ม.6</vt:lpstr>
      <vt:lpstr>ส. ดิจิทัล</vt:lpstr>
      <vt:lpstr>ส. ดิจิทัล ม.6</vt:lpstr>
      <vt:lpstr>ส. ดิจิทัล ทวิภาคี</vt:lpstr>
      <vt:lpstr>ส. ค้าปลีก</vt:lpstr>
      <vt:lpstr>ส. ค้าปลีก ม.6</vt:lpstr>
      <vt:lpstr>หลักสูตรรวมสาขา</vt:lpstr>
      <vt:lpstr>Sheet2</vt:lpstr>
      <vt:lpstr>รายวิชาเดินเรือ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2021-01-30T05:20:41Z</cp:lastPrinted>
  <dcterms:created xsi:type="dcterms:W3CDTF">2017-02-03T06:27:13Z</dcterms:created>
  <dcterms:modified xsi:type="dcterms:W3CDTF">2021-01-30T05:41:06Z</dcterms:modified>
</cp:coreProperties>
</file>